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torresp\Dropbox\MINCIT\PES 2019\"/>
    </mc:Choice>
  </mc:AlternateContent>
  <bookViews>
    <workbookView xWindow="0" yWindow="0" windowWidth="28800" windowHeight="11835"/>
  </bookViews>
  <sheets>
    <sheet name="EjeA_Entorno Competitivo" sheetId="1" r:id="rId1"/>
    <sheet name="EjeB_Productividad_innovacion" sheetId="3" r:id="rId2"/>
    <sheet name="EjeC_Inversion" sheetId="4" r:id="rId3"/>
    <sheet name="EjeD_Emprendimiento" sheetId="5" r:id="rId4"/>
    <sheet name="EjeE_NuevasFuentes" sheetId="6" r:id="rId5"/>
    <sheet name="Eje Fortalecimiento Institucion" sheetId="7" r:id="rId6"/>
    <sheet name="Lista Indicador_objetivoSIG" sheetId="2" state="hidden" r:id="rId7"/>
  </sheets>
  <definedNames>
    <definedName name="_xlnm._FilterDatabase" localSheetId="5" hidden="1">'Eje Fortalecimiento Institucion'!$A$5:$Y$25</definedName>
    <definedName name="_xlnm._FilterDatabase" localSheetId="0" hidden="1">'EjeA_Entorno Competitivo'!$A$5:$S$64</definedName>
    <definedName name="_xlnm._FilterDatabase" localSheetId="1" hidden="1">EjeB_Productividad_innovacion!$A$5:$S$38</definedName>
    <definedName name="_xlnm._FilterDatabase" localSheetId="2" hidden="1">EjeC_Inversion!$A$5:$Y$27</definedName>
    <definedName name="_xlnm._FilterDatabase" localSheetId="3" hidden="1">EjeD_Emprendimiento!$A$5:$S$22</definedName>
    <definedName name="_xlnm._FilterDatabase" localSheetId="4" hidden="1">EjeE_NuevasFuentes!$A$5:$S$72</definedName>
    <definedName name="_xlnm.Print_Area" localSheetId="5">'Eje Fortalecimiento Institucion'!$A$1:$S$32</definedName>
    <definedName name="_xlnm.Print_Area" localSheetId="0">'EjeA_Entorno Competitivo'!$A$1:$R$70</definedName>
    <definedName name="_xlnm.Print_Area" localSheetId="1">EjeB_Productividad_innovacion!$A$1:$R$43</definedName>
    <definedName name="_xlnm.Print_Area" localSheetId="2">EjeC_Inversion!$A$1:$R$33</definedName>
    <definedName name="_xlnm.Print_Area" localSheetId="3">EjeD_Emprendimiento!$A$1:$R$28</definedName>
    <definedName name="_xlnm.Print_Area" localSheetId="4">EjeE_NuevasFuentes!$A$1:$R$78</definedName>
    <definedName name="_xlnm.Print_Titles" localSheetId="5">'Eje Fortalecimiento Institucion'!$4:$5</definedName>
    <definedName name="_xlnm.Print_Titles" localSheetId="0">'EjeA_Entorno Competitivo'!$1:$5</definedName>
    <definedName name="_xlnm.Print_Titles" localSheetId="1">EjeB_Productividad_innovacion!$1:$5</definedName>
    <definedName name="_xlnm.Print_Titles" localSheetId="2">EjeC_Inversion!$1:$5</definedName>
    <definedName name="_xlnm.Print_Titles" localSheetId="3">EjeD_Emprendimiento!$1:$5</definedName>
    <definedName name="_xlnm.Print_Titles" localSheetId="4">EjeE_NuevasFuentes!$1:$5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Q48" i="6" l="1"/>
  <c r="Q25" i="7" l="1"/>
  <c r="Q24" i="7"/>
  <c r="Q23" i="7"/>
  <c r="Q22" i="7"/>
  <c r="Q20" i="7"/>
  <c r="Q19" i="7"/>
  <c r="Q18" i="7"/>
  <c r="Q17" i="7"/>
  <c r="Q16" i="7"/>
  <c r="Q12" i="7"/>
  <c r="Q11" i="7"/>
  <c r="Q10" i="7"/>
  <c r="Q9" i="7"/>
  <c r="Q8" i="7"/>
  <c r="Q7" i="7"/>
  <c r="Q6" i="7"/>
  <c r="Q64" i="1"/>
  <c r="Q41" i="1"/>
  <c r="Q40" i="1"/>
  <c r="Q22" i="1"/>
  <c r="Q39" i="1"/>
  <c r="Q38" i="1"/>
</calcChain>
</file>

<file path=xl/comments1.xml><?xml version="1.0" encoding="utf-8"?>
<comments xmlns="http://schemas.openxmlformats.org/spreadsheetml/2006/main">
  <authors>
    <author>Usuario</author>
  </authors>
  <commentList>
    <comment ref="E4" authorId="0" shapeId="0">
      <text>
        <r>
          <rPr>
            <b/>
            <sz val="9"/>
            <color indexed="81"/>
            <rFont val="Tahoma"/>
            <family val="2"/>
          </rPr>
          <t>Usuario:</t>
        </r>
        <r>
          <rPr>
            <sz val="9"/>
            <color indexed="81"/>
            <rFont val="Tahoma"/>
            <family val="2"/>
          </rPr>
          <t xml:space="preserve">
Ingrese el valor cuantitativo de la meta para el entregable para el mes que aplique</t>
        </r>
      </text>
    </comment>
  </commentList>
</comments>
</file>

<file path=xl/comments2.xml><?xml version="1.0" encoding="utf-8"?>
<comments xmlns="http://schemas.openxmlformats.org/spreadsheetml/2006/main">
  <authors>
    <author>Usuario</author>
  </authors>
  <commentList>
    <comment ref="E4" authorId="0" shapeId="0">
      <text>
        <r>
          <rPr>
            <b/>
            <sz val="9"/>
            <color indexed="81"/>
            <rFont val="Tahoma"/>
            <family val="2"/>
          </rPr>
          <t>Usuario:</t>
        </r>
        <r>
          <rPr>
            <sz val="9"/>
            <color indexed="81"/>
            <rFont val="Tahoma"/>
            <family val="2"/>
          </rPr>
          <t xml:space="preserve">
Ingrese el valor cuantitativo de la meta para el entregable para el mes que aplique</t>
        </r>
      </text>
    </comment>
    <comment ref="R5" authorId="0" shapeId="0">
      <text>
        <r>
          <rPr>
            <b/>
            <sz val="9"/>
            <color indexed="81"/>
            <rFont val="Tahoma"/>
            <family val="2"/>
          </rPr>
          <t>Usuario:</t>
        </r>
        <r>
          <rPr>
            <sz val="9"/>
            <color indexed="81"/>
            <rFont val="Tahoma"/>
            <family val="2"/>
          </rPr>
          <t xml:space="preserve">
Ingrese el reponsable del entregable</t>
        </r>
      </text>
    </comment>
    <comment ref="S5" authorId="0" shapeId="0">
      <text>
        <r>
          <rPr>
            <b/>
            <sz val="9"/>
            <color rgb="FF000000"/>
            <rFont val="Tahoma"/>
            <family val="2"/>
          </rPr>
          <t>Usuario:</t>
        </r>
        <r>
          <rPr>
            <sz val="9"/>
            <color rgb="FF000000"/>
            <rFont val="Tahoma"/>
            <family val="2"/>
          </rPr>
          <t xml:space="preserve">
</t>
        </r>
        <r>
          <rPr>
            <sz val="9"/>
            <color rgb="FF000000"/>
            <rFont val="Tahoma"/>
            <family val="2"/>
          </rPr>
          <t>Ingrese el Proyecto de inversión o transferencia asociada  y el monto de recursos asignados al entregable</t>
        </r>
      </text>
    </comment>
  </commentList>
</comments>
</file>

<file path=xl/comments3.xml><?xml version="1.0" encoding="utf-8"?>
<comments xmlns="http://schemas.openxmlformats.org/spreadsheetml/2006/main">
  <authors>
    <author>Usuario</author>
  </authors>
  <commentList>
    <comment ref="E4" authorId="0" shapeId="0">
      <text>
        <r>
          <rPr>
            <b/>
            <sz val="9"/>
            <color indexed="81"/>
            <rFont val="Tahoma"/>
            <family val="2"/>
          </rPr>
          <t>Usuario:</t>
        </r>
        <r>
          <rPr>
            <sz val="9"/>
            <color indexed="81"/>
            <rFont val="Tahoma"/>
            <family val="2"/>
          </rPr>
          <t xml:space="preserve">
Ingrese el valor cuantitativo de la meta para el entregable para el mes que aplique</t>
        </r>
      </text>
    </comment>
    <comment ref="R5" authorId="0" shapeId="0">
      <text>
        <r>
          <rPr>
            <b/>
            <sz val="9"/>
            <color rgb="FF000000"/>
            <rFont val="Tahoma"/>
            <family val="2"/>
          </rPr>
          <t>Usuario:</t>
        </r>
        <r>
          <rPr>
            <sz val="9"/>
            <color rgb="FF000000"/>
            <rFont val="Tahoma"/>
            <family val="2"/>
          </rPr>
          <t xml:space="preserve">
</t>
        </r>
        <r>
          <rPr>
            <sz val="9"/>
            <color rgb="FF000000"/>
            <rFont val="Tahoma"/>
            <family val="2"/>
          </rPr>
          <t>Ingrese el reponsable del entregable</t>
        </r>
      </text>
    </comment>
    <comment ref="S5" authorId="0" shapeId="0">
      <text>
        <r>
          <rPr>
            <b/>
            <sz val="9"/>
            <color rgb="FF000000"/>
            <rFont val="Tahoma"/>
            <family val="2"/>
          </rPr>
          <t>Usuario:</t>
        </r>
        <r>
          <rPr>
            <sz val="9"/>
            <color rgb="FF000000"/>
            <rFont val="Tahoma"/>
            <family val="2"/>
          </rPr>
          <t xml:space="preserve">
</t>
        </r>
        <r>
          <rPr>
            <sz val="9"/>
            <color rgb="FF000000"/>
            <rFont val="Tahoma"/>
            <family val="2"/>
          </rPr>
          <t>Ingrese el Proyecto de inversión o transferencia asociada  y el monto de recursos asignados al entregable</t>
        </r>
      </text>
    </comment>
  </commentList>
</comments>
</file>

<file path=xl/comments4.xml><?xml version="1.0" encoding="utf-8"?>
<comments xmlns="http://schemas.openxmlformats.org/spreadsheetml/2006/main">
  <authors>
    <author>Usuario</author>
  </authors>
  <commentList>
    <comment ref="E4" authorId="0" shapeId="0">
      <text>
        <r>
          <rPr>
            <b/>
            <sz val="9"/>
            <color indexed="81"/>
            <rFont val="Tahoma"/>
            <family val="2"/>
          </rPr>
          <t>Usuario:</t>
        </r>
        <r>
          <rPr>
            <sz val="9"/>
            <color indexed="81"/>
            <rFont val="Tahoma"/>
            <family val="2"/>
          </rPr>
          <t xml:space="preserve">
Ingrese el valor cuantitativo de la meta para el entregable para el mes que aplique</t>
        </r>
      </text>
    </comment>
    <comment ref="R5" authorId="0" shapeId="0">
      <text>
        <r>
          <rPr>
            <b/>
            <sz val="9"/>
            <color rgb="FF000000"/>
            <rFont val="Tahoma"/>
            <family val="2"/>
          </rPr>
          <t>Usuario:</t>
        </r>
        <r>
          <rPr>
            <sz val="9"/>
            <color rgb="FF000000"/>
            <rFont val="Tahoma"/>
            <family val="2"/>
          </rPr>
          <t xml:space="preserve">
</t>
        </r>
        <r>
          <rPr>
            <sz val="9"/>
            <color rgb="FF000000"/>
            <rFont val="Tahoma"/>
            <family val="2"/>
          </rPr>
          <t>Ingrese el reponsable del entregable</t>
        </r>
      </text>
    </comment>
    <comment ref="S5" authorId="0" shapeId="0">
      <text>
        <r>
          <rPr>
            <b/>
            <sz val="9"/>
            <color indexed="81"/>
            <rFont val="Tahoma"/>
            <family val="2"/>
          </rPr>
          <t>Usuario:</t>
        </r>
        <r>
          <rPr>
            <sz val="9"/>
            <color indexed="81"/>
            <rFont val="Tahoma"/>
            <family val="2"/>
          </rPr>
          <t xml:space="preserve">
Ingrese el Proyecto de inversión o transferencia asociada  y el monto de recursos asignados al entregable</t>
        </r>
      </text>
    </comment>
  </commentList>
</comments>
</file>

<file path=xl/comments5.xml><?xml version="1.0" encoding="utf-8"?>
<comments xmlns="http://schemas.openxmlformats.org/spreadsheetml/2006/main">
  <authors>
    <author>Usuario</author>
  </authors>
  <commentList>
    <comment ref="E4" authorId="0" shapeId="0">
      <text>
        <r>
          <rPr>
            <b/>
            <sz val="9"/>
            <color rgb="FF000000"/>
            <rFont val="Tahoma"/>
            <family val="2"/>
          </rPr>
          <t>Usuario:</t>
        </r>
        <r>
          <rPr>
            <sz val="9"/>
            <color rgb="FF000000"/>
            <rFont val="Tahoma"/>
            <family val="2"/>
          </rPr>
          <t xml:space="preserve">
</t>
        </r>
        <r>
          <rPr>
            <sz val="9"/>
            <color rgb="FF000000"/>
            <rFont val="Tahoma"/>
            <family val="2"/>
          </rPr>
          <t>Ingrese el valor cuantitativo de la meta para el entregable para el mes que aplique</t>
        </r>
      </text>
    </comment>
    <comment ref="R5" authorId="0" shapeId="0">
      <text>
        <r>
          <rPr>
            <b/>
            <sz val="9"/>
            <color rgb="FF000000"/>
            <rFont val="Tahoma"/>
            <family val="2"/>
          </rPr>
          <t>Usuario:</t>
        </r>
        <r>
          <rPr>
            <sz val="9"/>
            <color rgb="FF000000"/>
            <rFont val="Tahoma"/>
            <family val="2"/>
          </rPr>
          <t xml:space="preserve">
</t>
        </r>
        <r>
          <rPr>
            <sz val="9"/>
            <color rgb="FF000000"/>
            <rFont val="Tahoma"/>
            <family val="2"/>
          </rPr>
          <t>Ingrese el reponsable del entregable</t>
        </r>
      </text>
    </comment>
    <comment ref="S5" authorId="0" shapeId="0">
      <text>
        <r>
          <rPr>
            <b/>
            <sz val="9"/>
            <color rgb="FF000000"/>
            <rFont val="Tahoma"/>
            <family val="2"/>
          </rPr>
          <t>Usuario:</t>
        </r>
        <r>
          <rPr>
            <sz val="9"/>
            <color rgb="FF000000"/>
            <rFont val="Tahoma"/>
            <family val="2"/>
          </rPr>
          <t xml:space="preserve">
</t>
        </r>
        <r>
          <rPr>
            <sz val="9"/>
            <color rgb="FF000000"/>
            <rFont val="Tahoma"/>
            <family val="2"/>
          </rPr>
          <t>Ingrese el Proyecto de inversión o transferencia asociada  y el monto de recursos asignados al entregable</t>
        </r>
      </text>
    </comment>
  </commentList>
</comments>
</file>

<file path=xl/comments6.xml><?xml version="1.0" encoding="utf-8"?>
<comments xmlns="http://schemas.openxmlformats.org/spreadsheetml/2006/main">
  <authors>
    <author>Usuario</author>
  </authors>
  <commentList>
    <comment ref="A4" authorId="0" shapeId="0">
      <text>
        <r>
          <rPr>
            <b/>
            <sz val="9"/>
            <color indexed="81"/>
            <rFont val="Tahoma"/>
            <family val="2"/>
          </rPr>
          <t>Usuario:</t>
        </r>
        <r>
          <rPr>
            <sz val="9"/>
            <color indexed="81"/>
            <rFont val="Tahoma"/>
            <family val="2"/>
          </rPr>
          <t xml:space="preserve"> Seleccione de la lista el indicador PND o la Dimensión MiPG (en el caso del comité de fortalecimiento Institucional) asociado al entregable</t>
        </r>
      </text>
    </comment>
    <comment ref="B4" authorId="0" shapeId="0">
      <text>
        <r>
          <rPr>
            <b/>
            <sz val="9"/>
            <color indexed="81"/>
            <rFont val="Tahoma"/>
            <family val="2"/>
          </rPr>
          <t>Usuario:</t>
        </r>
        <r>
          <rPr>
            <sz val="9"/>
            <color indexed="81"/>
            <rFont val="Tahoma"/>
            <family val="2"/>
          </rPr>
          <t xml:space="preserve">
Ingrese el nombre de la estrategia</t>
        </r>
      </text>
    </comment>
    <comment ref="C4" authorId="0" shapeId="0">
      <text>
        <r>
          <rPr>
            <b/>
            <sz val="9"/>
            <color indexed="81"/>
            <rFont val="Tahoma"/>
            <family val="2"/>
          </rPr>
          <t>Usuario:</t>
        </r>
        <r>
          <rPr>
            <sz val="9"/>
            <color indexed="81"/>
            <rFont val="Tahoma"/>
            <family val="2"/>
          </rPr>
          <t xml:space="preserve">
Ingrese el nombre de la iniciativa</t>
        </r>
      </text>
    </comment>
    <comment ref="D4" authorId="0" shapeId="0">
      <text>
        <r>
          <rPr>
            <b/>
            <sz val="9"/>
            <color indexed="81"/>
            <rFont val="Tahoma"/>
            <family val="2"/>
          </rPr>
          <t>Usuario:</t>
        </r>
        <r>
          <rPr>
            <sz val="9"/>
            <color indexed="81"/>
            <rFont val="Tahoma"/>
            <family val="2"/>
          </rPr>
          <t xml:space="preserve">
Ingrese el nombre del entregable (sujeto+ condición deseada + complemento)</t>
        </r>
      </text>
    </comment>
    <comment ref="E4" authorId="0" shapeId="0">
      <text>
        <r>
          <rPr>
            <b/>
            <sz val="9"/>
            <color indexed="81"/>
            <rFont val="Tahoma"/>
            <family val="2"/>
          </rPr>
          <t>Usuario:</t>
        </r>
        <r>
          <rPr>
            <sz val="9"/>
            <color indexed="81"/>
            <rFont val="Tahoma"/>
            <family val="2"/>
          </rPr>
          <t xml:space="preserve">
Ingrese el valor cuantitativo de la meta para el entregable para el mes que aplique</t>
        </r>
      </text>
    </comment>
    <comment ref="R4" authorId="0" shapeId="0">
      <text>
        <r>
          <rPr>
            <b/>
            <sz val="9"/>
            <color indexed="81"/>
            <rFont val="Tahoma"/>
            <family val="2"/>
          </rPr>
          <t>Usuario:</t>
        </r>
        <r>
          <rPr>
            <sz val="9"/>
            <color indexed="81"/>
            <rFont val="Tahoma"/>
            <family val="2"/>
          </rPr>
          <t xml:space="preserve">
Ingrese el reponsable del entregable</t>
        </r>
      </text>
    </comment>
    <comment ref="S4" authorId="0" shapeId="0">
      <text>
        <r>
          <rPr>
            <b/>
            <sz val="9"/>
            <color indexed="81"/>
            <rFont val="Tahoma"/>
            <family val="2"/>
          </rPr>
          <t>Usuario:</t>
        </r>
        <r>
          <rPr>
            <sz val="9"/>
            <color indexed="81"/>
            <rFont val="Tahoma"/>
            <family val="2"/>
          </rPr>
          <t xml:space="preserve">
Ingrese el Proyecto de inversión o transferencia asociada  y el monto de recursos asignados al entregable</t>
        </r>
      </text>
    </comment>
  </commentList>
</comments>
</file>

<file path=xl/sharedStrings.xml><?xml version="1.0" encoding="utf-8"?>
<sst xmlns="http://schemas.openxmlformats.org/spreadsheetml/2006/main" count="1451" uniqueCount="632">
  <si>
    <t xml:space="preserve">OBJETIVO MISIONAL:  </t>
  </si>
  <si>
    <t>Responsable</t>
  </si>
  <si>
    <t>Presupuesto Asociado</t>
  </si>
  <si>
    <t>M1</t>
  </si>
  <si>
    <t>M2</t>
  </si>
  <si>
    <t>M3</t>
  </si>
  <si>
    <t>M4</t>
  </si>
  <si>
    <t>M5</t>
  </si>
  <si>
    <t>M6</t>
  </si>
  <si>
    <t>M7</t>
  </si>
  <si>
    <t>M8</t>
  </si>
  <si>
    <t>M9</t>
  </si>
  <si>
    <t>M10</t>
  </si>
  <si>
    <t>M11</t>
  </si>
  <si>
    <t>M12</t>
  </si>
  <si>
    <t>Compromisos de inversión en fondos de capital de riesgo (COP$ millones)</t>
  </si>
  <si>
    <t>Valor de las exportaciones adicionales generadas por las empresas beneficiadas por las intervenciones  del Programa de Excelencia Exportadora 3E</t>
  </si>
  <si>
    <t>Operaciones de empresas exportadoras beneficiarias de productos financieros de Bancoldex</t>
  </si>
  <si>
    <t>Iniciativas apoyadas por iNNpulsa para la innovación y el emprendimiento dinámico</t>
  </si>
  <si>
    <t>Monto de recursos apalancados/movilizados a partir de recursos invertidos por iNNpulsa Colombia</t>
  </si>
  <si>
    <t>Inversión extranjera directa (millones USD)</t>
  </si>
  <si>
    <t>Inversión Extranjera Directa No Extractiva (millones US$)</t>
  </si>
  <si>
    <t>Nuevos empleos generados en el sector turismo</t>
  </si>
  <si>
    <t>Implementación del Programa de Fortalecimiento Productivo y Empresarial para el Pueblo ROM en Colombia</t>
  </si>
  <si>
    <t>Número de kumpanias y organizaciones gitanas vinculadas a los servicios de desarrollo empresarial con perspectiva regional</t>
  </si>
  <si>
    <t>Concertación y protocolarización del Programa Nacional de Fortalecimiento Productivo y Empresarial de las Economías Propias de los Pueblos Indígenas</t>
  </si>
  <si>
    <t>Unidades productivas de comunidades indígenas fortalecidas con el Programa Nacional de Fortalecimiento Productivo y Empresarial de las Economías Propias de los Pueblos Indígenas</t>
  </si>
  <si>
    <t>Visitantes extranjeros no residentes</t>
  </si>
  <si>
    <t>Exportaciones de bienes no minero-energéticos (USD millones FOB)</t>
  </si>
  <si>
    <t>Exportaciones de servicios (USD millones)</t>
  </si>
  <si>
    <t>Exportaciones de bienes no minero-energéticos y de servicios</t>
  </si>
  <si>
    <t>Ingresos por concepto de las cuentas de viajes y transporte de pasajeros (USD$ millones)</t>
  </si>
  <si>
    <t>Recurso humano vinculado al sector turístico capacitado para fortalecer la competitividad de destinos y productos</t>
  </si>
  <si>
    <t>Empresas beneficiadas del programa de escalamiento de la productividad que aumentan su productividad en un 15%</t>
  </si>
  <si>
    <t>Eventos del exterior captados con el apoyo de ProColombia que se realizan en Colombia</t>
  </si>
  <si>
    <t>Monto de negocios de exportaciones facilitados por Procolombia (USD millones)</t>
  </si>
  <si>
    <t>Empresas exportadoras con ventas internacionales constantes</t>
  </si>
  <si>
    <t>Empresas con negocios de exportaciones facilitados por Procolombia</t>
  </si>
  <si>
    <t>Empresas beneficiadas con programas de adecuación de oferta exportable</t>
  </si>
  <si>
    <t>Inversión extranjera directa producto de la gestión de Procolombia (USD$ millones)</t>
  </si>
  <si>
    <t>Procesos de innovación implementados en los sectores priorizados con Rutas Competitivas - Región Caribe</t>
  </si>
  <si>
    <t>Rutas competitivas acompañadas en su implementación - Región Caribe</t>
  </si>
  <si>
    <t>Planes de acción (Hojas de Ruta) formulados para sectores estratégicos - Región Caribe</t>
  </si>
  <si>
    <t>Productos ecoturísticos región Caribe</t>
  </si>
  <si>
    <t>Procesos de innovación implementados en los sectores priorizados con Rutas Competitivas - Eje Cafetero y Antioquia</t>
  </si>
  <si>
    <t>Planes de acción (Hojas de Ruta) formulados para sectores estratégicos - Región Eje Cafetero y Antioquia</t>
  </si>
  <si>
    <t>Rutas competitivas acompañadas en su implementación - Eje Cafetero y Antioquia</t>
  </si>
  <si>
    <t>Procesos de innovación implementados en los sectores priorizados con Rutas Competitivas - Región Pacífico</t>
  </si>
  <si>
    <t>Rutas competitivas acompañadas en su implementación - Región Pacífico</t>
  </si>
  <si>
    <t xml:space="preserve">Prestar servicios de calidad a la ciudadanía y partes interesadas. </t>
  </si>
  <si>
    <t xml:space="preserve">Proteger el medio ambiente mediante la prevención de la contaminación y el uso sostenible de los recursos naturales, agua, energía y aire </t>
  </si>
  <si>
    <t xml:space="preserve">Gestionar los riesgos de seguridad de la información para mantener la confidencialidad, integridad, privacidad y disponibilidad de la misma. </t>
  </si>
  <si>
    <t xml:space="preserve">Implementar y mantener actividades de promoción y cuidado de la salud de sus colaboradores y demás partes interesadas, con el fin de prevenir lesiones, accidentes de trabajo y enfermedades laborales. </t>
  </si>
  <si>
    <t>A. Entorno competitivo</t>
  </si>
  <si>
    <t>SIC</t>
  </si>
  <si>
    <t>Total Año (acumulada)</t>
  </si>
  <si>
    <t>Propuesta reducción de arancel promedio - Reducción medidas que generen mayor dispersión arancelaria</t>
  </si>
  <si>
    <t>Mincit: VCE - Asesores del CSCE- OEE</t>
  </si>
  <si>
    <t>Mincit: VCE - Asesores del CSCE- OEE - DPC</t>
  </si>
  <si>
    <t>Reducción tiempo de registro ante CC y obtención del RUT</t>
  </si>
  <si>
    <t>Reducción tiempo de afiliación a Cajas de Compensación</t>
  </si>
  <si>
    <t>Reducción tiempo de registro del empleador en Sistema de Salud</t>
  </si>
  <si>
    <t>Reducción tiempo de registro del empleador al fondo de pensiones</t>
  </si>
  <si>
    <t>Reducción tiempo de registro del empleador al ARL</t>
  </si>
  <si>
    <t>Despacho: Por definir en la mesa de trabajo del Doing Business</t>
  </si>
  <si>
    <t>Diagnóstico de procedimientos de insolvencia, gestión de activos de deudores, procedimientos de reorganización y participación de acreedores</t>
  </si>
  <si>
    <t>A1. Diseñar, implementar y coordinar las políticas que afectan el entorno competitivo del país para que Colombia ascienda en el índice de Competitividad del WEF (PILAR 7: MERCADO DE BIENES)</t>
  </si>
  <si>
    <t>A1. Diseñar, implementar y coordinar las políticas que afectan el entorno competitivo del país para que Colombia ascienda en el índice de Competitividad del WEF (PILAR 11: DINAMISMO DE NEGOCIOS)</t>
  </si>
  <si>
    <t>A1. Diseñar, implementar y coordinar las políticas que afectan el entorno competitivo del país para que Colombia ascienda en el índice de Competitividad del WEF (PILAR 12: CAPACIDADES E INNOVACIÓN)</t>
  </si>
  <si>
    <t>Socialización logros y avances de clústeres</t>
  </si>
  <si>
    <t>A2. “Estado Simple, Colombia Ágil”: Evaluar y simplificar los trámites para hacer negocios / Doing Business nacional</t>
  </si>
  <si>
    <t>Crear convocatoria para que grupos de interés se inscriban para encuestas DB Nacional</t>
  </si>
  <si>
    <t>Planear socialización empresas</t>
  </si>
  <si>
    <t>Mincit: OEE</t>
  </si>
  <si>
    <t>Diseñar la estrategia de intervención de corto plazo – 4 ejes</t>
  </si>
  <si>
    <t>Diseñar la  estrategia de intervención de largo plazo</t>
  </si>
  <si>
    <t xml:space="preserve">Crear condiciones habilitantes para lograr crecimiento empresarial  </t>
  </si>
  <si>
    <t>Revisar cómo replicar las mejores prácticas nacionales de Doing Business en el resto de las capitales</t>
  </si>
  <si>
    <t>A3. Diseñar, coordinar e implementar medidas de facilitación del comercio</t>
  </si>
  <si>
    <t>Promover el mayor uso declaración anticipada de importación definir estrategia, hitos y responsabilidad</t>
  </si>
  <si>
    <t>Implementar mayor uso de los escáneres, nacionalizar con descargue parcial y obligar pagos electrónicos de impuestos de importación</t>
  </si>
  <si>
    <t>Fortalecer capacidades de manejo de carga con foco en evitar daños y contaminación</t>
  </si>
  <si>
    <t>Diseñar la implementación Sistema Integral Gestión de riesgo</t>
  </si>
  <si>
    <t>Interoperabilidad de sistemas de entidades de control con la VUCE</t>
  </si>
  <si>
    <t>Fortalecimiento de la figura OEA. Acuerdos de reconocimiento Mutuo</t>
  </si>
  <si>
    <t>A4. Implementar y coordinar las acciones para la promoción del comercio legal y leal</t>
  </si>
  <si>
    <t>Mincit: VCE</t>
  </si>
  <si>
    <t>Solucionar las solicitudes de empresarios y sectores a través de la promoción de condiciones favorables para la industria colombiana a través de mecanismos de defensa</t>
  </si>
  <si>
    <t>Mincit: VCE-Dirección de Comercio Exterior</t>
  </si>
  <si>
    <t>Apoyar a las empresas para desarrollar procesos de producción más eficientes.</t>
  </si>
  <si>
    <t>B1. Diseñar e implementar intervenciones que incrementen la productividad de las empresas</t>
  </si>
  <si>
    <t>B. Productividad e innovación</t>
  </si>
  <si>
    <t xml:space="preserve">Desarrollar plataformas para diagnóstico y red de prestadores de servicios del programa Fábricas de Productividad </t>
  </si>
  <si>
    <t>PTP</t>
  </si>
  <si>
    <t>Desarrollar diagnósticos e intervenciones a empresas  en el programa Fábricas de Productividad  para primera ola de mil intervenciones.</t>
  </si>
  <si>
    <t>Implementar el programa de formación de extensionistas para programa Fábricas de Productividad. Implementación para la primera ola de mil intervenciones</t>
  </si>
  <si>
    <t xml:space="preserve">Evaluar, hacer seguimiento y socializar los resultados del programa Fábricas de Productividad </t>
  </si>
  <si>
    <t>B2. Proveer financiamiento para que las empresas inviertan en el mejoramiento de la productividad y modernización</t>
  </si>
  <si>
    <t xml:space="preserve">Diseñar el portafolio para atender los requerimientos de productividad de las empresas </t>
  </si>
  <si>
    <t>Bancoldex</t>
  </si>
  <si>
    <t xml:space="preserve">Socializar el portafolio para atender los requerimientos de productividad de las empresas </t>
  </si>
  <si>
    <t xml:space="preserve">Implementar la línea de garantía para la innovación </t>
  </si>
  <si>
    <t xml:space="preserve">Implementar la plataforma de crowdfunding en apoyo con la BVC </t>
  </si>
  <si>
    <t>Innpulsa</t>
  </si>
  <si>
    <t>B3. Implementar un programa para incentivar la innovación empresarial</t>
  </si>
  <si>
    <t>Definir una estrategia de innovación empresarial y articulación organizacional con los programas dentro y fuera del MinCIT. Publicar instrumentos como Mega I y Mega Up (entre otros)</t>
  </si>
  <si>
    <t>Estructurar instrumentos para incentivar la innovación empresarial en los proyectos estratégicos (economía naranja, crecimiento verde, entre otros)</t>
  </si>
  <si>
    <t>B4. Fortalecer, estructurar e implementar intervenciones orientadas a la promoción de encadenamientos productivos</t>
  </si>
  <si>
    <t xml:space="preserve">Desarrollar y poner en marcha la Plataforma tecnológica de emparejamiento de oferta-demanda </t>
  </si>
  <si>
    <t>Contar con un portafolio de megaproyectos y atraer inversión para su ejecución</t>
  </si>
  <si>
    <t>C. Inversión</t>
  </si>
  <si>
    <t>C1. Contar con un portafolio de mega proyectos estructurados que faciliten la llegada de inversionistas de gran escala.</t>
  </si>
  <si>
    <t>Identificación de regiones y sectores atractivos para mega-inversiones.</t>
  </si>
  <si>
    <t>PROCOLOMBIA; Mincit: VCE</t>
  </si>
  <si>
    <t>Mapeo, priorización e impulso de proyectos estratégicos identificados en dichas regiones</t>
  </si>
  <si>
    <t>PROCOLOMBIA</t>
  </si>
  <si>
    <t>Propuestas para regulación atractiva, eficiente y facilitadora para el desarrollo de los proyectos seleccionados</t>
  </si>
  <si>
    <t>Promoción de los proyectos identificados a fin de atraer inversionistas.</t>
  </si>
  <si>
    <t>Seguimiento a compromisos de las entidades públicas y del inversionista (de ser el caso) para sacar adelante el proyecto.</t>
  </si>
  <si>
    <t>Involucrar a la oficina de Carlos Enrique Moreno en Presidencia con el fin de dar seguimiento al más alto nivel a los proyectos y buscar apoyos cuando sea necesario</t>
  </si>
  <si>
    <t>C2. Estructurar un portafolio de instrumentos para atraer inversión extranjera.</t>
  </si>
  <si>
    <t>Diseñar y establecer de un paquete de incentivos
Tributarios: Incentivo para mega-proyectos y revisión de otros  existentes
Regulatorios: VUI y funcionamiento eficiente de SIFAI (Business Access)
Financiación: facilidades de financiamiento</t>
  </si>
  <si>
    <t>Diseñar y consolidar una “Red Carpet” de facilitación y atención eficiente para mega-proyectos, incluyendo el establecimiento de una unidad o equipo de alto nivel  para seguimiento y eficiencia en del proceso de inversión en el proyecto.</t>
  </si>
  <si>
    <t>Desarrollar estrategias de promoción de inversión al país enfocada en megaproyectos y atracción de empresas ancla de interés.</t>
  </si>
  <si>
    <t>C3. Repotenciar las zonas francas y zonas económicas especiales.</t>
  </si>
  <si>
    <t>Mincit: Despacho y OEE</t>
  </si>
  <si>
    <t>Eje estratégico</t>
  </si>
  <si>
    <t>Facilitar la formalización, el emprendimiento y sus escalabilidad</t>
  </si>
  <si>
    <t>D. Emprendimiento y formalización</t>
  </si>
  <si>
    <t>D1. Incrementar los beneficios y reducir los costos asociados a la formalización de micro pequeñas y medianas empresas</t>
  </si>
  <si>
    <t>D2. Facilitar el escalamiento de los emprendimientos con alto potencial</t>
  </si>
  <si>
    <t>Identificar necesidades y crear vehículos financieros a través de Innpulsa Capital: Instrumentos de crédito, Inversión Ángel, Fondos de Capital, Estudios / Investigaciones (INNPULSA), Recursos no reembolsados, Soluciones fiduciarias</t>
  </si>
  <si>
    <t>Estructurar vehiculos</t>
  </si>
  <si>
    <t>Meta Programada 2019</t>
  </si>
  <si>
    <t>D3. Definir política integral de emprendimiento para articular los esfuerzos y recursos del Gobierno</t>
  </si>
  <si>
    <t>Facilitar la articulación de las acciones para atender las brechas del emprendimiento en todas sus categorías y toda la cadena de emprendimiento.</t>
  </si>
  <si>
    <t>E. Nuevas fuentes de crecimiento</t>
  </si>
  <si>
    <t>Lograr crecimientos disruptivos en sectores con impacto significativo en el PIB y en el empleo</t>
  </si>
  <si>
    <t>Apoyar las acciones de la mesa de información (definición actividades, mapeos, medición)</t>
  </si>
  <si>
    <t>Diseñar e implementar mecanismos de cofinanciación y de inversión para los emprendimientos emergentes y las empresas MiPymes.</t>
  </si>
  <si>
    <t>Articular esfuerzos en el programa Aldea de iNNpulsa para que empresarios y emprendedores identifiquen sus necesidades de financiación y fuentes más apropiadas.</t>
  </si>
  <si>
    <t xml:space="preserve">Diseñar e implementar herramientas de promoción para la atracción de inversión extranjera directa. </t>
  </si>
  <si>
    <t>Implementar esquemas o instrumentos para incentivar la creación de incubadoras, aceleradoras, escaladoras, promotoras, fondos de inversión y redes de compradores.</t>
  </si>
  <si>
    <t>iNNpulsa</t>
  </si>
  <si>
    <t>Diseñar e implementar programas para el conocimiento y explotación de las tecnologías 4.0</t>
  </si>
  <si>
    <t>Diseñar e implementar el programa Curso de Mentores Creativos</t>
  </si>
  <si>
    <t>ARTECOL</t>
  </si>
  <si>
    <t>Impulsar la consolidación de sectores de la economía naranja como Software y TI, BPO, KPO, ITO, Turismo de Naturaleza y Sistema Moda</t>
  </si>
  <si>
    <t>Apoyar la elaboración con los entes territoriales de las agendas de municipios, ciudades y regiones creativas</t>
  </si>
  <si>
    <t>Articular una estrategia para la internacionalización creativa del país en cuatro ejes: exportaciones, atracción de inversión extranjera directa, turismo cultural y Marca País</t>
  </si>
  <si>
    <t>Incluir dentro de su oferta institucional la promoción de los instrumentos de Propiedad Intelectual</t>
  </si>
  <si>
    <t>E2. Plan sectorial de turismo / regional</t>
  </si>
  <si>
    <t>Optimizar la capacidad turística instalada en el país (hotelera, conectividad, infraestructura y promoción efectiva)</t>
  </si>
  <si>
    <t>E3. Expandir y diversificar la oferta exportable, a partir del aprovechamiento de las ventajas competitivas regionales y los TLCs vigentes</t>
  </si>
  <si>
    <t>Validar y construir política con sector productivo y regiones</t>
  </si>
  <si>
    <t>Ejecutar y hacer seguimiento de la política</t>
  </si>
  <si>
    <t>Acción propuesta PES 2019-2022</t>
  </si>
  <si>
    <t>Iniciativa PES 2019-2022</t>
  </si>
  <si>
    <t>FNG</t>
  </si>
  <si>
    <t>Establecer un plan de racionalización de tramites y disposiciones normativas (Informe)</t>
  </si>
  <si>
    <t>Proponer ajustes normativos (Proyectos Normativos)</t>
  </si>
  <si>
    <t>JCC</t>
  </si>
  <si>
    <t>Socializar a la ciudadanía las causas que configuran el presunto ejercicio ilegal de la profesión y su formalización (INFORMES)</t>
  </si>
  <si>
    <t>Establecer mecanismos para contrarrestar el ejercicio legal de la profesión  (Informe)</t>
  </si>
  <si>
    <t xml:space="preserve">Impulsar el uso eficiente de los canales para denunciar el ejercicio ilegal (Documento Estratégico) </t>
  </si>
  <si>
    <t>Fortalecer el Comité de Normalización en Metrología</t>
  </si>
  <si>
    <t>INM</t>
  </si>
  <si>
    <t>Apoyar la estrategia de articulación de los sistemas de información de los laboratorios del Subsistema Nacional de la Calidad (SICAL)</t>
  </si>
  <si>
    <t>Articular la prestación de servicios metrológicos según los requerimientos del programa de Fábricas de Productividad: (Estudios de necesidades metrológicos, Formador de formadores (extensionismo tecnológico) Y Prestación de servicios.</t>
  </si>
  <si>
    <t>Fortalecer las capacidades metrológicas del país: (Designación de laboratorios, Reconocimiento internacional de las Capacidades de Medición y Calibración, Mejoramiento de la infraestructura metrológica)</t>
  </si>
  <si>
    <t>C4. Proporcionar soluciones fiduciarias altamente eficientes,  dirigidas a los empresarios para promover su competitividad, crecimiento y desarrollo empresarial.</t>
  </si>
  <si>
    <t>Ofrecer una propuesta de valor ampliada  a través de soluciones fiduciarias que apoyen proyectos de alto impacto para atender eficazmente las necesidades de los actores del Sector Comercio, Industria y Turismo</t>
  </si>
  <si>
    <t xml:space="preserve">Generar soluciones de alto impacto a los empresarios para el manejo de excedentes de liquidez a través de los  Fondos de Inversión Colectiva (FIC´s), </t>
  </si>
  <si>
    <t>FIDUCOLDEX</t>
  </si>
  <si>
    <t>Realizar (Capacitaciones técnicas contables por streaming, Capacitaciones gobierno corporativo, Capacitaciones sociedades BIC, Publicaciones, educación y pedagogía)</t>
  </si>
  <si>
    <t>SuperSociedades</t>
  </si>
  <si>
    <t>Actualizar la Circular Básica Jurídica</t>
  </si>
  <si>
    <t>Presentar proyecto de reforma de decretos reglamentarios de la Ley 1116 de 2006</t>
  </si>
  <si>
    <t>Supersociedades</t>
  </si>
  <si>
    <t>Diseño e implementación de sistema de tesauros al interior de la Superintendencia (fase 1 – procedimientos mercantiles)</t>
  </si>
  <si>
    <t>Diseño de sistema de Vigilancia Preventiva con Señales Tempranas de Alerta (con AEC)</t>
  </si>
  <si>
    <t>Promoción e implementación de las empresas de Beneficio e Interés Colectivo (BIC)</t>
  </si>
  <si>
    <t>Diseño e implementación de plan estratégico de medios de comunicación</t>
  </si>
  <si>
    <t>Impulso de la primera fase de proyecto de automatización y digitalización para la agilización de los trámites a través de sistemas de información</t>
  </si>
  <si>
    <t xml:space="preserve">Monitorear ocho mercados nacionales para prevenir infracciones al régimen de libre competencia económica </t>
  </si>
  <si>
    <t>Ejecutar la estrategia nacional de fomento a la protección de invenciones en convenio con Colciencias</t>
  </si>
  <si>
    <t>Interoperabilidad de los sistemas de información SICERCO – VUCE</t>
  </si>
  <si>
    <t>Análisis de impacto normativo de cinemómetros, esfigmomanómetros, medidores de gas natural domiciliario y básculas camioneras</t>
  </si>
  <si>
    <t>16 Campañas integrales de educación al consumidor, a las industrias y a las alcaldías.</t>
  </si>
  <si>
    <t>40 actuaciones administrativas iniciadas a través del observatorio de publicidad del sector grandes almacenes.</t>
  </si>
  <si>
    <t>Instrumentos de medición verificados por los organismos autorizados de  verificación metrológica.</t>
  </si>
  <si>
    <t xml:space="preserve">2400 visitas a comerciantes </t>
  </si>
  <si>
    <t>Ejecutar el programa de transferencia de tecnología "Sácale el jugo a tu patente De la invención a la innovación“</t>
  </si>
  <si>
    <t xml:space="preserve">Implementar un programa para brindar conocimiento, metodologías y herramientas que permitan a los inventores, micro y pequeña empresa monetizar sus invenciones protegidas por patentes </t>
  </si>
  <si>
    <t>Publicar 12 Boletines Tecnológicos</t>
  </si>
  <si>
    <t>Realizar diagnóstico, sensibilización y orientación en Propiedad Industrial para emprendedores a través de programas de emprendimiento</t>
  </si>
  <si>
    <t>Curso virtual de protección al consumidor en los productos creativos de las artes escénicas, divulgado</t>
  </si>
  <si>
    <t>Garantizar créditos por valor de 58,5 Billones durante el cuatrienio 2018/2022.</t>
  </si>
  <si>
    <t>Respaldar créditos dirigidos a los emprendedores de alto impacto por valor de 20.000 millones.</t>
  </si>
  <si>
    <t>Garantizar Créditos a los sectores de economía naranja por valor de 4,7 billones durante el cuatrienio.</t>
  </si>
  <si>
    <t>Optimización de 10 procedimientos administrativos</t>
  </si>
  <si>
    <t xml:space="preserve">Fortalecer los Laboratorios de Innovación y Diseño y Proyectos Especiales. </t>
  </si>
  <si>
    <t>Articular acciones con el SENA e Instituciones educativas para la formación en oficios artesanales.</t>
  </si>
  <si>
    <t>Fortalecer la innovación a través del diseño aplicado a la  producción de artesanías.</t>
  </si>
  <si>
    <t>Facilitar la participación de  artesanos en eventos, espacios de exhibición y ferias locales, regionales, nacionales e internacionales.</t>
  </si>
  <si>
    <t>Fortalecer la implementación de Denominaciones de Origen y registros de marcas individuales y colectivas.</t>
  </si>
  <si>
    <t>Entregable 2019</t>
  </si>
  <si>
    <t>Recursos para solventar las necesidades de financiación de las empresas, desembolsados a través de la linea Mipymes Competitivas.
Cifras en millones de pesos</t>
  </si>
  <si>
    <t>Socialización de la línea Mipymes Competitivas a los empresarios con publicación de circulares para cada aumento de cupo, en pagina WEB, redes sociales del Banco y campañas de mailing.</t>
  </si>
  <si>
    <t>Aportes MINCIT para compensación de tasa e líneas especiales</t>
  </si>
  <si>
    <t>Socializar el beneficio del uso de las declaraciones anticipadas con las agencias de aduanas, importadores y gremios con el apoyo de la DIAN e identificar las limitantes en la reglamentación aduanera.</t>
  </si>
  <si>
    <t xml:space="preserve">Adelantar reuniones con la DIAN  para facilitar el pago electrónico  identificar los ajustes informáticos, realizadas, que conlleven al uso por parte de los importadores del pago electrónico de las declaraciones de importación. Elaborar informes de los niveles de inspección no intrusiva (escáneres) realizados, incluyendo comparativo del año 2018 y 2019 en los terminales portuarios. </t>
  </si>
  <si>
    <t>Realizar capacitaciones sobre el manejo de la carga en los principales sectores de exportaciones no minero energéticas realizadas, dirigidas a las entidades de control (DIAN, ICA, INVIMA y Policía Antinarcóticos), agentes de aduanas y operadores portuarios</t>
  </si>
  <si>
    <t>Elaborar la popuesta de los términos de referencia del Sistema Integral de Gestión de Riesgo realizada en conjunto con el DNP.</t>
  </si>
  <si>
    <t>Diseño, desarrollo Informático, pruebas, capacitaciones e implementación del piloto para el servicio informático entre dos entidades realizadas, en el módulo de importaciones de la VUCE.</t>
  </si>
  <si>
    <t>Informes de las acciones adelantadas para ampliar el número de empresas reconocidas como OEA, realizadas con el apoyo de la DIAN.</t>
  </si>
  <si>
    <t xml:space="preserve">UNIDAD EJECUTORA: 35-01-01-000.PROYECTO INVERSIÓN NACIONAL: Apoyo al gobierno en una correcta inserción de Colombia en los mercados internacionales, apertura de nuevos mercados y la profundización de los existentes - nacional. UNIDAD EJECUTORA: 35-01-02-000. NOMBRE PROYECTO INVERSIÓN NACIONAL: FORTALECIMIENTO DE LOS SERVICIOS BRINDADOS A LOS USUARIOS DE COMERCIO EXTERIOR A NIVEL NACIONAL
</t>
  </si>
  <si>
    <t>UNIDAD EJECUTORA: 35-01-01-000.PROYECTO INVERSIÓN NACIONAL: Apoyo al gobierno en una correcta inserción de Colombia en los mercados internacionales, apertura de nuevos mercados y la profundización de los existentes - nacional. UNIDAD EJECUTORA: 35-01-02-000.  NOMBRE PROYECTO INVERSIÓN NACIONAL: FORTALECIMIENTO DE LOS SERVICIOS BRINDADOS A LOS USUARIOS DE COMERCIO EXTERIOR A NIVEL NACIONAL</t>
  </si>
  <si>
    <t>No aplica</t>
  </si>
  <si>
    <t xml:space="preserve">UNIDAD EJECUTORA: 35-01-02-000. NOMBRE PROYECTO INVERSIÓN NACIONAL: FORTALECIMIENTO DE LOS SERVICIOS BRINDADOS A LOS USUARIOS DE COMERCIO EXTERIOR A NIVEL NACIONAL
</t>
  </si>
  <si>
    <t>Proyecto de Inversión Nacional para  Fortalecimiento de los servicios brindados a los usuarios de comercio exterior a nivel nacional</t>
  </si>
  <si>
    <t>Esquemas fiduciarios en sinergia con el grupo Bancóldex, Innpulsa, PTP, Fontur, Procolombia, FNG y gremios, para atender eficazmente las necesidades de empresarios asociados a comercio exterior, desarrollo empresarial y turismo</t>
  </si>
  <si>
    <t>Nuevos  Fondos de Inversión Colectiva y capital privado</t>
  </si>
  <si>
    <t>C-3502-0200-5 Fortalecimiento de la Comercialización de Servicios Metrológicos a Nivel Nacional</t>
  </si>
  <si>
    <t xml:space="preserve">Estudios de identificación de necesidades metrológicas desarrollados para sectores o productos priorizados </t>
  </si>
  <si>
    <t>Documento con análisis comparativo sobre programas de asistencia técnica y transferencia de conocimiento orientado a micro, pequeñas y medianas empresas y laboratorios públicos.</t>
  </si>
  <si>
    <t>Campañas de socialización realizadas a organizaciones con desarrollo en magnitudes complementarias al INM para que conozcan los requisitos del CIPM-MRA y sean reconocidas como Institutos Designados en Colombia</t>
  </si>
  <si>
    <t>Evaluación por pares realizadas a laboratorios de metrología física o química para demostrar conformidad al cumplimiento de los requisitos de la Oficina Internacional de Pesas y Medidas</t>
  </si>
  <si>
    <t>C-3502-0200-7 Desarrollo de la oferta de servicios en   Metrología Física en el ámbito Nacional</t>
  </si>
  <si>
    <t>Campañas de lanzamientos de nuevos servicios desarrollados en metrología física para ampliar la cobertura de los servicios metrológicos</t>
  </si>
  <si>
    <t>Campañas de lanzamientos de nuevos materiales de referencia desarrollados para asegurar la trazabilidad de las mediciones en los sectores de salud, alimentación y medio ambiente</t>
  </si>
  <si>
    <t>C-3502-0200-6 Fortalecimiento de la capacidad analítica en Metrología Química y Biomedicina a nivel Nacional</t>
  </si>
  <si>
    <t xml:space="preserve">Un diagnostico (M4), un informe (M8) y un plan de acción (M12)  aprobado por la Dirección General </t>
  </si>
  <si>
    <t xml:space="preserve">Un diagnostico (M6), un documento de  determinación de necesidad y estructura de la propuesta normativa (M12) (Circular, Decreto y/o Ley)  </t>
  </si>
  <si>
    <t xml:space="preserve">Un plan estratégico de comunicación (M3) para divulgar las causas del presunto ejercicio ilegal de la profesion y realizar 2 publicacones informativas a través de los canales electrónicos institucionales, por cada mes definido (M4, M7 y M10) dirigido a la ciudadanía en general </t>
  </si>
  <si>
    <t>Un diagnóstico de situaciones (M6), un documento de determinación y definición de mecanismos para contrarrestrar ejercicio ilegal de la profesión (M12)</t>
  </si>
  <si>
    <t>Un plan estratégico de comunicación (M3) para orientar sobre cómo efectuar la denuncia a la ciudadanía en general, una publicación informativa en los canales electrónicos, por cada mes definido (M5.M6,M8,M9, M11)  y un informe de resultados (M12)</t>
  </si>
  <si>
    <t>Recomendaciones de política pública identificadas para reducir el arancel promedio</t>
  </si>
  <si>
    <t>Funcionamiento</t>
  </si>
  <si>
    <t>Evaluar los resultados del WEF 2019</t>
  </si>
  <si>
    <t>Resultados del Índice Global de Competitividad del WEF de 2019 analizados y socializados al interior del Mincit</t>
  </si>
  <si>
    <t>Evaluar los resultados del Doing Business 2020</t>
  </si>
  <si>
    <t>Resultados del Informe Doing Business del Banco Mundial analizados y socializados al interior del Mincit</t>
  </si>
  <si>
    <t>Analizar impacto de Zonas Francas</t>
  </si>
  <si>
    <t>Recomendaciones de política pública identificadas sobre la utilidad del instrumento de zonas francas</t>
  </si>
  <si>
    <t>Actividades pertenecientes a la economía naranja identificadas en el marco del Comité Nacional de Economía Naranja</t>
  </si>
  <si>
    <t>Promocion de la exportación de servicios de economia naranja?</t>
  </si>
  <si>
    <t>Entregar propuesta de promoción país para atracción de IED en sector de economía naranja</t>
  </si>
  <si>
    <t>Entregar plan de promoción país para exportaciones de servicios de economía naranja</t>
  </si>
  <si>
    <t>Programas de Formación Exportadora con énfasis en Servicios. FuturExpo Naranja.</t>
  </si>
  <si>
    <t>Estrategia y Plataforma de Comunicación de Economía Naranja "COLOMBIA CREA" incluye kit de piezas para implementación</t>
  </si>
  <si>
    <t>Documento con la estrategia, actividades y avances.</t>
  </si>
  <si>
    <t>Plan de promoción del turismo internacional</t>
  </si>
  <si>
    <t>campaña internacional de turismo</t>
  </si>
  <si>
    <t>450 eventos con participación de extranjeros captados para ser realizados en Colombia</t>
  </si>
  <si>
    <t xml:space="preserve"> 2.600 empresas de 23 departamentos informan negocios con compradores internacionales por gestión de ProColombia</t>
  </si>
  <si>
    <t>US$4.382 millones - Monto de negocios reportados de negocios de empresas por gestión de ProColombia - Millones de dólares</t>
  </si>
  <si>
    <r>
      <t>Promover la oferta de bienes y servicios</t>
    </r>
    <r>
      <rPr>
        <sz val="11"/>
        <color theme="1"/>
        <rFont val="Calibri"/>
        <family val="2"/>
        <scheme val="minor"/>
      </rPr>
      <t xml:space="preserve"> de las diferentes regiones del país, en especial, en los mercados con acuerdos comerciales.</t>
    </r>
  </si>
  <si>
    <t>Plataforma para inscripción de prestadores de servicios del programa Fábricas de Productividad en lÍnea</t>
  </si>
  <si>
    <t>IMPLEMENTACIÓN DE INSTRUMENTOS QUE MEJOREN LA PRODUCTIVIDAD Y COMPETITIVIDAD DE LAS EMPRESAS PARA INCREMENTAR, DIVERSIFICAR Y SOFISTICAR LA OFERTA NACIONAL
CÓDIGO BPIN 2017011000125 (año 2018)</t>
  </si>
  <si>
    <t>Intervenciones Desarrolladas</t>
  </si>
  <si>
    <t xml:space="preserve">IMPLEMENTACIÓN DE INSTRUMENTOS QUE MEJOREN LA PRODUCTIVIDAD Y COMPETITIVIDAD DE LAS EMPRESAS PARA INCREMENTAR, DIVERSIFICAR Y SOFISTICAR LA OFERTA NACIONAL CÓDIGO BPIN 2017011000125 (año 2019) 
</t>
  </si>
  <si>
    <t>Entidad idónea para la formación de extensionistas tecnológicos seleccionada</t>
  </si>
  <si>
    <t xml:space="preserve">Convenio 050 del 2018 SENA
IMPLEMENTACIÓN DE INSTRUMENTOS QUE MEJOREN LA PRODUCTIVIDAD Y COMPETITIVIDAD DE LAS EMPRESAS PARA INCREMENTAR, DIVERSIFICAR Y SOFISTICAR LA OFERTA NACIONAL CÓDIGO BPIN 2017011000125 (año 2018 y 2019)
</t>
  </si>
  <si>
    <t>Número de personas formadas en extensionismo tecnológico</t>
  </si>
  <si>
    <t>Convenio 050 del 2018 SENA 
IMPLEMENTACIÓN DE INSTRUMENTOS QUE MEJOREN LA PRODUCTIVIDAD Y COMPETITIVIDAD DE LAS EMPRESAS PARA INCREMENTAR, DIVERSIFICAR Y SOFISTICAR LA OFERTA NACIONAL CÓDIGO BPIN 2017011000125 (año 2018 y 2019)</t>
  </si>
  <si>
    <t>Informe de avance del primer año de implementación del programa Fábricas de Productividad</t>
  </si>
  <si>
    <t>IMPLEMENTACIÓN DE INSTRUMENTOS QUE MEJOREN LA PRODUCTIVIDAD Y COMPETITIVIDAD DE LAS EMPRESAS PARA INCREMENTAR, DIVERSIFICAR Y SOFISTICAR LA OFERTA NACIONAL CÓDIGO BPIN 2017011000125 (año 2019)</t>
  </si>
  <si>
    <t>Empresas incritas en la plataforma</t>
  </si>
  <si>
    <t>Implementación de estrategias para el mejoramiento de capacidades y fortalecimiento de mipymes a nivel nacional (año 2018)</t>
  </si>
  <si>
    <t xml:space="preserve">Servicios o productos tecnológicos ofertados en la plataforma de conexión de oferta de servicios tecnológicos con la industria </t>
  </si>
  <si>
    <t>APOYO A LA TRANSFORMACION PRODUCTIVA DE SECTORES DE LA ECONOMIA PARA INCREMENTAR SU PRODUCTIVIDAD Y COMPETITIVIDAD A NIVEL NACIONAL (año 2017)</t>
  </si>
  <si>
    <t>Empresas intervenidas de los sectores de economía naranja PTP</t>
  </si>
  <si>
    <t>IMPLEMENTACIÓN DE INSTRUMENTOS QUE MEJOREN LA PRODUCTIVIDAD Y COMPETITIVIDAD DE LAS EMPRESAS PARA INCREMENTAR, DIVERSIFICAR Y SOFISTICAR LA OFERTA NACIONAL CÓDIGO BPIN 2017011000125 (año 2018)
APOYO A LA TRANSFORMACION PRODUCTIVA DE SECTORES DE LA ECONOMIA PARA INCREMENTAR SU PRODUCTIVIDAD Y COMPETITIVIDAD A NIVEL NACIONAL (año 2017)</t>
  </si>
  <si>
    <t>Portafolio de mega-proyectos de inversión con viabilidad para recibir inversión a través de FCP o empresas extranjeras.</t>
  </si>
  <si>
    <t>Estrategia de promoción diseñana para cada mega-proyecto identificado</t>
  </si>
  <si>
    <t>Plan de seguimiento socializado con cada entidad pública</t>
  </si>
  <si>
    <t>Propuesta de paquete de incentivos para mega-proyectos de inversión y propuesta de incentivos o regulaciones a mejorar o revisar para presentar al Comité de política de IED y SIFAI, incluyendo propuesta sobre la viabilidad de una VUI para Colombia</t>
  </si>
  <si>
    <t>Propuesta de RED CARPET presentada a MinCIT y socializada con entidades involucradas</t>
  </si>
  <si>
    <t>Estrategia de promoción diseñada para cada empresa ancla identificada</t>
  </si>
  <si>
    <t>Atracción de empresas ancla.</t>
  </si>
  <si>
    <t>Empresas ancla que llegan al país</t>
  </si>
  <si>
    <t>C5. Promover y atraer al país la llegada de inversiones extranjeras de calidad e impacto para todas las regiones del país, que generen nuevos empleos, impulsen las exportaciones colombianas, la economia naranja y faciliten la llegada de turistas</t>
  </si>
  <si>
    <t xml:space="preserve">Identificación, contacto y acompañamiento a potenciales inversionistas extranjeros </t>
  </si>
  <si>
    <t>Valor de los proyectos de inversión extranjera iniciados en el país. Millones de dólares</t>
  </si>
  <si>
    <t>Campaña de difusión sobre normas técnicas contables, gobierno corporativo y sociedades BIC, realizada a las partes interesadas</t>
  </si>
  <si>
    <t>$20.000.000
C-3502-0200-2
Fortalecimiento de la competitividad de las sociedades del sector real a nivel nacional</t>
  </si>
  <si>
    <t>Circular Básica Jurídica actualizada de acuerdo a la normatividad vigente aplicada a la entidad</t>
  </si>
  <si>
    <t>Borrador de decreto reglamentario de la Ley 1116 de 2006 elaborado para agilizar y simplificar los procedimientos de insolvencia y la promoción de la empresa.</t>
  </si>
  <si>
    <t xml:space="preserve">Modelo funcional de búsqueda  de juriprudencia mercantil tesauros diseñado para el análisis de las demandas </t>
  </si>
  <si>
    <t>Modelo del sistema de Vigilancia Preventiva con Señales Tempranas de Alerta diseñado para prevenir la insolvencia empresarial.</t>
  </si>
  <si>
    <t xml:space="preserve">$100.000.000
C-3599-0200-9
Fortalecimiento interno de los procesos y de la infraestructura tecnologica de la superintendencia de sociedades a nivel nacional </t>
  </si>
  <si>
    <t>Plan estratégico de comunicaciones y de medios definido e implementado al interior de la entidad.</t>
  </si>
  <si>
    <t>Trámites Automatizados en el 2019:
- Investigación para determinar situación de control o de grupo empresarial
-  Investigaciones para soborno trasnacional</t>
  </si>
  <si>
    <t xml:space="preserve">$300.000.000
C-3599-0200-9
Fortalecimiento interno de los procesos y de la infraestructura tecnologica de la superintendencia de sociedades a nivel nacional </t>
  </si>
  <si>
    <t>Convenio con Innpulsa estructurado, para el desarrollo de un proyecto de megainnovadores en turismo.</t>
  </si>
  <si>
    <t>Proyecto  estimado de $1.800.000.000</t>
  </si>
  <si>
    <t xml:space="preserve">Proyecto de diseño de 6 rutas gastronomicas regionales de Colombia presentado a Comité Directivo con su respectivo plan de comercialización. </t>
  </si>
  <si>
    <t>Proyecto estimado $600.000.000</t>
  </si>
  <si>
    <t>1 Rueda de negocios especializada para compradores internacionales de turismo cultural en Destinos Patrimonio.</t>
  </si>
  <si>
    <t>Proyecto a presentar al Fondo Nacional de Turismo. Valor estimado $120.000.000</t>
  </si>
  <si>
    <t xml:space="preserve">Encadenamientos productivos a traves de Ruedas de Negocio virtuales </t>
  </si>
  <si>
    <t>Plataforma de TARJETA JOVEN con posibilidad de crear ruedas de negocio entre los aliados para empaquetar productos y realizar encadenamientos entre los mismos.</t>
  </si>
  <si>
    <t>Proyecto a presentar al Fondo Nacional de Turismo. Valor estimado $100.000.000</t>
  </si>
  <si>
    <t>Fortalecimiento de los servicios de la infraestructura de la calidad como soporte para la sofisticación del aparato productivo, en concordancia con el Conpes 3957, Política Nacional de Laboratorios.</t>
  </si>
  <si>
    <t>Normas técnicas actualizadas</t>
  </si>
  <si>
    <t>Revisión  de reglamentos técnicos en el marco de la estrategia</t>
  </si>
  <si>
    <t>4 reglamentos técnicos derogados</t>
  </si>
  <si>
    <t>A5. Contribuir al fortalecimiento del SNCCTI y, en particular, de las Comisiones Regionales de Competitividad</t>
  </si>
  <si>
    <t xml:space="preserve">Fortalecimiento de las Comisiones Regionales de Competitividad-CRC con el fin que estas instancias coordinen las acciones y proyectos alrededor de la Competitividad y CTI, y centralicen la interlocución de las regiones. </t>
  </si>
  <si>
    <t>Diseño e Implementación de Fábricas productividad</t>
  </si>
  <si>
    <t>Seguimientos a la implementación del programa fábricas de productividad realizados</t>
  </si>
  <si>
    <t>Implementación del programa Calidad para exportar</t>
  </si>
  <si>
    <t>Promoción y consolidación de las iniciativas clúster, mediante la generación de condiciones habilitantes para su desarrollo</t>
  </si>
  <si>
    <t>Proyectos para el fortalecimiento de cadenas productivas asistidos</t>
  </si>
  <si>
    <t>Iniciativas clústers asistidos en la implementación de su plan de acción</t>
  </si>
  <si>
    <t>Apoyo a la institucionalización del centro de la cuarta revolución industrial</t>
  </si>
  <si>
    <t xml:space="preserve"> Centro de la cuarta revolución industrial creado </t>
  </si>
  <si>
    <t>Elaboración conjunta del decreto reglamentario de la Ley BIC con la Superintendencia de Sociedades</t>
  </si>
  <si>
    <t>Decreto reglamentario de la ley bic expedido</t>
  </si>
  <si>
    <t>Programa de fortalecimiento a Centros de Desarrollo Tecnológico, innovación y productividad</t>
  </si>
  <si>
    <t>Diseño de fortalecimiento a centros de desarrollo tecnológico, innovación y productividad realizado</t>
  </si>
  <si>
    <t>Seguimientos a centros de desarrollo tecnológico, innovación y productividad realizado</t>
  </si>
  <si>
    <t>Diseño e implementación del Programa de Desarrollo de Proveedores</t>
  </si>
  <si>
    <t xml:space="preserve">Documento que soporte la vinculación de tres sectores al programa de desarrollo de proveedores </t>
  </si>
  <si>
    <t>Diseño y puesta en marcha Del programa de Regiones de Internacionalización Prioritaria (REIP)</t>
  </si>
  <si>
    <t>Promoción del instrumento de zonas francas, que incluye la Expedición del decreto de prórroga de Zonas francas y el trámite de solicitudes de nuevas zonas franca</t>
  </si>
  <si>
    <t>Nuevas zonas francas trámitadas y aprobadas</t>
  </si>
  <si>
    <t>Decreto de prórroga de zonas francas expedido</t>
  </si>
  <si>
    <t>Valor de recursos administrados (miles de millones COP)</t>
  </si>
  <si>
    <t xml:space="preserve">Diseño e implementación de la Política de Programa de crecimiento empresarial para la formalización, orientado al desarrollo del emprendimiento y las habilidades empresariales, en concordancia con la Política Nacional de Formalización Empresarial (Conpes 3596 de 2019). </t>
  </si>
  <si>
    <t>Cámaras de comercio vinculadas al programa</t>
  </si>
  <si>
    <t>Expansión de la Ventanilla única empresarial – VUE: implementación progresiva en el territorio nacional, ampliación de la oferta de servicios e interoperabilidad y construcción de inventario de trámites de creación y operación de las empresas, en concordancia con la Política Nacional de Formalización Empresarial (Conpes 3596 de 2019).</t>
  </si>
  <si>
    <t>Análisis de viabilidad de la creación de una banca de fomento orientada a la micro y pequeña empresa</t>
  </si>
  <si>
    <t>Documento de análisis de viabilidad elaborado</t>
  </si>
  <si>
    <t>Empresas registradas a través de la VUE</t>
  </si>
  <si>
    <t>Cámaras de comercio con ventanilla única empresarial - VUE en proceso de implementación</t>
  </si>
  <si>
    <t>Diseño y presentación de nueva Ley Mipymes, que aborde aspectos como el pronto pago, incentivos, simplificación de trámites y financiamiento</t>
  </si>
  <si>
    <t>Proyecto de ley mipymes presentado en primera legislatura del año</t>
  </si>
  <si>
    <t xml:space="preserve">Diseño e implementación de la Política Nacional de Emprendimiento, en donde se clarifican los roles que cumplen las instituciones y entidades del nivel central y regional, y se definan las líneas estratégicas para facilitar el acceso de los emprendedores a la oferta institucional. </t>
  </si>
  <si>
    <t>D4. Promover una estrategia de desarrollo productivo incluyente</t>
  </si>
  <si>
    <t>Diseño e implementación de estrategia de desarrollo productivo incluyente, la cual estará orientada a microempresarios y unidades productivas.</t>
  </si>
  <si>
    <t xml:space="preserve">Microempresas/unidades productivas fortalecidas </t>
  </si>
  <si>
    <t>ProColombia/Fontur</t>
  </si>
  <si>
    <t>OEE</t>
  </si>
  <si>
    <t>Identificar las barreras para la comercialización de las artesanías colombianas en el comercio interno y externo.</t>
  </si>
  <si>
    <t xml:space="preserve">Elaborar agenda de trabajo interinstitucional que priorice territorios,  asuntos críticos y soluciones a trabajar, con el impulso de ADC y el apoyo de MINCIT para generar compromisos ante el alto gobierno a lo largo del cuatrienio </t>
  </si>
  <si>
    <t>Documento identificando las barreras existentes para el comercio interno y externo de artesanía colombiana.</t>
  </si>
  <si>
    <t xml:space="preserve">3502-0200-0007-3502024. </t>
  </si>
  <si>
    <t xml:space="preserve"> Documento con agenda de trabajo que priorice territorios,  asuntos críticos y soluciones a trabajar e implementación de dicha agenda.</t>
  </si>
  <si>
    <t xml:space="preserve">350202009 3502012 </t>
  </si>
  <si>
    <t>Elaborar e implementar  estrategia para la obtención de  permisos de aprovechamiento de materias primas que faciliten la comercialización de las artesanías priorizadas</t>
  </si>
  <si>
    <t>Documento con estrategia para la obtención de permisos de aprovechamiento e implementación de dicha estrategia</t>
  </si>
  <si>
    <t>Apoyar iniciativas colectivas para el mejoramiento productivo y técnico.</t>
  </si>
  <si>
    <t xml:space="preserve">8 iniciativas colectivas apoyadas para el mejoramiento productivo y técnico; el fortalecimiento asociativo o la formalización. </t>
  </si>
  <si>
    <t xml:space="preserve"> </t>
  </si>
  <si>
    <t>Recursos por Gestionar.</t>
  </si>
  <si>
    <t>Fortalecer las capacidades empresariales de los artesanos, mediante capacitación; fomentar el trabajo asociativo   e  impulsar la cultura de formalización</t>
  </si>
  <si>
    <t>Programa de formación implementado en los 33 laboratorios de innovación y diseño</t>
  </si>
  <si>
    <t xml:space="preserve">33 Laboratorios fortalecidos a nivel nacional a través de metodología de atención integral y programas especiales. </t>
  </si>
  <si>
    <t>900 nuevos productos artesanales</t>
  </si>
  <si>
    <t>Documento con Estrategia de transmisión de saberes artesanales que involucre a ADC, SENA, MinCulutra y Mineducación.</t>
  </si>
  <si>
    <t>Articulación iniciativas con otras actividades pertenecientes a la economía naranja</t>
  </si>
  <si>
    <t>3 articulaciones con  las industrias creativas de arte, arquitectura y diseño.</t>
  </si>
  <si>
    <t xml:space="preserve">1.118 artesanos participantes en eventos, espacios de exhibición y ferias locales, regionales, nacionales  e internacionales.  </t>
  </si>
  <si>
    <t xml:space="preserve">Una(1)denominación de  origen artesanal declarada.  </t>
  </si>
  <si>
    <t xml:space="preserve">4 tramites de  marcas colectivas      </t>
  </si>
  <si>
    <t>200 trámites de marcas comerciales individuales artesanales.</t>
  </si>
  <si>
    <t xml:space="preserve">Apoyar iniciativas colectivas para la realización de estrategias comerciales locales y regionales </t>
  </si>
  <si>
    <t>Participar con artesanos colombianos en 15 ferias, dos ferias organizadas a nivel nacional, participar en dos ferias internacionales y 10 regionales.</t>
  </si>
  <si>
    <t xml:space="preserve">20 jornadas de  capacitación  en propiedad intelectual y trámite de registros de signos distintivos y diseños industriales.                                                                                                                                          </t>
  </si>
  <si>
    <t>Elaborar y entregar al MinCIT, un infome sobre las actuaciones e investigaciones en materia de protección de la competencia, sobre las que ya existe decisión</t>
  </si>
  <si>
    <t>C-3503-0200-13-0000-3503018
Servicio para la protección de la competencia</t>
  </si>
  <si>
    <t>Dos mercados nacionales para prevenir infracciones al régimen de libre competencia económica, monitoreados</t>
  </si>
  <si>
    <t>Estrategia nacional de fomento a la protección de invenciones, ejecutada</t>
  </si>
  <si>
    <t xml:space="preserve">C-3503-0200-14-0000-3503019
Servicio para promover la propiedad industrial </t>
  </si>
  <si>
    <t>Identificar oportunidades de mejora en la implementación de la estrategia nacional para protección de invenciones</t>
  </si>
  <si>
    <t>Documento con la identificación de las oportunidades de mejora en la implementación de la estrategia nacional para protección de invenciones realizado</t>
  </si>
  <si>
    <t>SIC - Colciencias - INNpulsa</t>
  </si>
  <si>
    <t>Incluir dentro de la estrategia de acompañamiento a los exportadores, un componente sobre el uso del sistema de propiedad industrial, con énfasis en los beneficios del sistema de Madrid, para el registro de marcas a nivel internacional.</t>
  </si>
  <si>
    <t>Portafolio de oferta exportadora de Procolombia con componente sobre el uso del sistema de propiedad industrial, con énfasis en los beneficios del sistema de Madrid, para el registro de marcas a nivel internacional realizado</t>
  </si>
  <si>
    <t>C-3503-0200-16-0000-3503016
Servicio de inspección, vigilancia y control en temas asociados al SICAL, al régimen de control de precios y al sector valuatorio del país</t>
  </si>
  <si>
    <t>Sistema de información integrado</t>
  </si>
  <si>
    <t>Estudios de impacto normativo (AIN), culminados.</t>
  </si>
  <si>
    <t>64 Actuaciones administrativas realizadas por las unidades de inspección, vigilancia y control regional</t>
  </si>
  <si>
    <t>Actuaciones administrativas por las Unidades de IVC Regional, realizadas.</t>
  </si>
  <si>
    <t>Campañas integrales de educación al consumidor, a la industria y a las alcaldías, realizadas</t>
  </si>
  <si>
    <t>Actuaciones administrativas a través del observatorio de publicidad contratado para el sector de grandes almacenes,  iniciadas.</t>
  </si>
  <si>
    <t>Informe del número de instrumentos de medición verificados por los organismos autorizados de  verificación metrológica.</t>
  </si>
  <si>
    <t>Visitas de inspección a comerciantes, realizadas y evaluadas.</t>
  </si>
  <si>
    <t>C-3503-0200-15-0000-3503017
Servicios de protección al consumidor dentro de las competencias de la SIC</t>
  </si>
  <si>
    <t xml:space="preserve">
C-3503-0200-15-0000-3503014
Servicio de divulgación de temas misionales de la SIC</t>
  </si>
  <si>
    <t>C-3503-0200-0010-0000-3503021
Servicios de inspección,vigilancia y control a las cámaras de comercio y comerciantes</t>
  </si>
  <si>
    <t>Taller de transferencia de tecnología (Sácale jugo a tu patente), realizado</t>
  </si>
  <si>
    <t>C-3503-0200-14-0000-3503020
Servicio de registro de propiedad industrial e información tecnológica</t>
  </si>
  <si>
    <t>Un programa implementado</t>
  </si>
  <si>
    <t>Boletines tecnológicos, publicados en pagina web de la entidad.</t>
  </si>
  <si>
    <t>Jornadas de diagnóstico y orientación en programas de emprendimiento (PI para emprendedores)</t>
  </si>
  <si>
    <t>Un documento de identificación de la oferta de programas y/o proyectos que involucren a potenciales beneficiarios del sistema de propiedad intelectual y un documento promocional que contenga toda la oferta institucional en la materia</t>
  </si>
  <si>
    <t>SIC, Mincit: VDE,  entidades del Sector Comercio, Industria y Turismo, MinTIC, DNDA, ICA e INVIMA</t>
  </si>
  <si>
    <t xml:space="preserve">C-3599-0200-0005-0000-3599007
Servicio de atención al ciudadano. </t>
  </si>
  <si>
    <t>Curso virtual de protección al consumidor en los productos creativos de las artes escénicas, implementado.</t>
  </si>
  <si>
    <t>Número de empresas atendidas a través de instrumentos de apoyo a clúster</t>
  </si>
  <si>
    <t>Conpes - $ 2.500 millones, vigencia 2018</t>
  </si>
  <si>
    <t>Valor de los créditos garantizados a través de la línea de crédito para la innovación</t>
  </si>
  <si>
    <t>Conpes - $ 1.000 millones, vigencia 2018</t>
  </si>
  <si>
    <t>Valor de recursos disponibles para empresas a través de la plataforma</t>
  </si>
  <si>
    <t>Conpes - $ 250 millones, vigencia 2017</t>
  </si>
  <si>
    <t>Número de empresas acompañadas a través de instrumentos como Mega i, Mega Up, entre otros.</t>
  </si>
  <si>
    <t>Conpes - $ 3.630 millones, vigencia 2018</t>
  </si>
  <si>
    <t>Número de empresas seleccionadas en el programa de Mega i Naranja</t>
  </si>
  <si>
    <t>Conpes - $ 196 millones, vigencia 2018</t>
  </si>
  <si>
    <t>Recursos apalancados para instrumentos que permitan facilitar el escalamiento de los emprendimientos con alto potencial  (millones COP).</t>
  </si>
  <si>
    <t>Número de vehículos estructurados para el acceso de capital por parte de las empresas y emprendedores</t>
  </si>
  <si>
    <t>Fortalecer y/o atraer aceleradoras e incubadoras (nacionales o internacionales), articulando con incubadoras y aceleradoras existentes. Seleccionar primer cohort de aceleradores a acompañar.</t>
  </si>
  <si>
    <t>Numero de aceleradoras apoyadas financieramente a través de la firma de contratos de cofinanciación</t>
  </si>
  <si>
    <t>Conpes, $ 1.530 millones, vigencia 2018</t>
  </si>
  <si>
    <t>Potenciar el crecimiento de las empresas en etapa temprana a través del fortalecimiento del Programa Aldea</t>
  </si>
  <si>
    <t>Número de empresas que reciben llaves del Programa Aldea</t>
  </si>
  <si>
    <t>Conpes, $ 2.100 millones, vigencia 2018</t>
  </si>
  <si>
    <t>Diseñar e implementar programas de mentalidad y cultura para promover emprendimientos de alto impacto</t>
  </si>
  <si>
    <t>Número de personas atendidas a través de programas e instrumentos de mentalidad y cultura</t>
  </si>
  <si>
    <t>Conpes, $ 1.886 millones, vigencia 2018</t>
  </si>
  <si>
    <t>Número de empresas apoyadas a través de recursos no reembolsables para empresas de la economía Naranja</t>
  </si>
  <si>
    <t>Proyecto Inversión,  $3.500 millones, vigencia 2019.
Conpes, $1.000 millones, vigencia 2018
Convenio MinTIC $1,000 millones, vigencia 2018</t>
  </si>
  <si>
    <t>Número de empresas que reciben llave del Programa Aldea Naranja</t>
  </si>
  <si>
    <t>Convenio MinTIC, $1.200 millones, vigencia 2018.
Convenio Secretaria Distrital de Bogotá, $1.200 millones, vigencia 2018</t>
  </si>
  <si>
    <t xml:space="preserve">Número de citas programas a través de las cuatro ruedas de negocio naranja que se realizarán en el marco de los Construyendo País. </t>
  </si>
  <si>
    <t>Conpes, $ 400 millones, vigencia 2019.</t>
  </si>
  <si>
    <t>Articular los esfuerzos para la creación y/o establecimiento de centros de generación de conocimiento en nuevas tecnologías.</t>
  </si>
  <si>
    <t>Conpes, $ 1.000 millones, vigencia 2019.</t>
  </si>
  <si>
    <t>Número de empresas con asesoría en apropiación de tecnologías emergentes (Aldea N.EX.T)</t>
  </si>
  <si>
    <t>Conpes, $ 300 millones  vigencia 2018.</t>
  </si>
  <si>
    <t>Número de mentores acompañados a través de la Liga de Mentores iNNpulsa</t>
  </si>
  <si>
    <t>5 hojas de ruta de iniciativas de refuerzo a la competitividad de clúster del sector de economía naranja</t>
  </si>
  <si>
    <t>Conpes, $ 1.000 millones vigencia 2018</t>
  </si>
  <si>
    <t>Identificación y racionalización de barreras en el proceso de importación.</t>
  </si>
  <si>
    <t xml:space="preserve">Seguimiento de la matriz de barreras en el proceso de importación, realizadas en el desarrollo de las mesas de facilitación del comercio. </t>
  </si>
  <si>
    <t xml:space="preserve">Ejecutar las acciones delegadas al  Ministerio de Comercio, Industria y Turismo en las líneas estrátegias de Facilitación del Comercio.   </t>
  </si>
  <si>
    <t>Establecer e implementar un plan de acción para repotenciar las ZF</t>
  </si>
  <si>
    <t>Oferta exportable validada para 10 departamentos.</t>
  </si>
  <si>
    <t>Definir hoja de ruta de aprovechamiento para la oferta exportable validada.</t>
  </si>
  <si>
    <t>Hoja de ruta formulada</t>
  </si>
  <si>
    <t>Impulsar mejores condiciones de acceso a mercados para las exportaciones de productos colombianos en países de América Latina y El Caribe.</t>
  </si>
  <si>
    <t>Apoyo al Gobierno en una correcta inserción de Colombia en los mercados internacionales, apertura de nuevos mercados y la profundización de los existentes – Nacional.
Monto total del proyecto:
$ 4.216.383.673</t>
  </si>
  <si>
    <t>Seguimiento a las acciones adelantadas para el aprovechamiento de los acuerdos comerciales vigentes a cargo de la DRC.</t>
  </si>
  <si>
    <t>Impulsar mejores condiciones de acceso a mercados para las exportaciones de productos colombianos a cargo de la DRC</t>
  </si>
  <si>
    <t>Despacho Negociador Internacional</t>
  </si>
  <si>
    <t>PLAN DE ACCIÓN 
PLANEACIÓN ESTRATÉGICA SECTORIAL 2019</t>
  </si>
  <si>
    <t>Formulación Comité Fortalecimiento Institucional</t>
  </si>
  <si>
    <t>De 2019-2022, el Sector Comercio, Industria y Turismo contará con un Sistema de Gestión Pública encaminado a mejorar el desempeño del sector, fortaleciendo el pensamiento innovador, la pasión, el compromiso y el emprendimiento del capital humano siempre bajo las premisas que nos caracterizan de legalidad e integridad , con el fin de encaminarnos a la busqueda de resultados que resuelvan las necesidades de nuestra población objeto que aporten a la transformación del país.</t>
  </si>
  <si>
    <t>Indicador (PND/Dimensiones MiPG)</t>
  </si>
  <si>
    <t xml:space="preserve">  Estrategia</t>
  </si>
  <si>
    <t xml:space="preserve">Iniciativa </t>
  </si>
  <si>
    <t xml:space="preserve">Entregables </t>
  </si>
  <si>
    <t>Fecha Cumplimiento Entregable</t>
  </si>
  <si>
    <t>Total Año</t>
  </si>
  <si>
    <t>1 TALENTO HUMANO</t>
  </si>
  <si>
    <t>Ruta del Crecimiento: Liderando Talento</t>
  </si>
  <si>
    <r>
      <t>Propiciar espacios para el desarrollo y crecimiento del capital humano en habilidades blandas de acuerdo con las necesidades de cada entidad (</t>
    </r>
    <r>
      <rPr>
        <b/>
        <sz val="11"/>
        <color theme="1"/>
        <rFont val="Calibri"/>
        <family val="2"/>
        <scheme val="minor"/>
      </rPr>
      <t>liderazgo,</t>
    </r>
    <r>
      <rPr>
        <sz val="11"/>
        <color theme="1"/>
        <rFont val="Calibri"/>
        <family val="2"/>
        <scheme val="minor"/>
      </rPr>
      <t xml:space="preserve"> comunicación, trabajo en equipo, compromiso)</t>
    </r>
  </si>
  <si>
    <t>Diseño de la estrategia a implementar en cada entidad</t>
  </si>
  <si>
    <t>Líder: Secretario General en cada entidad
Equipo Apoyo: Jefes Talento Humano o quien haga sus veces en las entidades del sector</t>
  </si>
  <si>
    <t>Gastos de Funcionamiento</t>
  </si>
  <si>
    <t>Acciones realizadas en cada entidad con la participación de mínimo al menos del 90% de la totalidad de los colaboradores en cada entidad.  Se enfatiza en la participación de los jefes de área (Ministros, Viceministros, Presidentes, superintendentes, gerentes, Secretarios generales, directores, jefes o coordinadores de área)</t>
  </si>
  <si>
    <t>Ruta del Servicio: Servicio a los ciudadanos</t>
  </si>
  <si>
    <t>Fortalecer la cultura del capital humano enfocada en el servicio, con convicción para satisfacer al ciudadano (Talleres, buenas prácticas)</t>
  </si>
  <si>
    <t>Acciones realizadas con cobertura del 90% de los empleados en cada entidad</t>
  </si>
  <si>
    <t>Ruta de la Felicidad: La felicidad nos hace productivos</t>
  </si>
  <si>
    <t>Empresa Familiarmente Responsable conel fin de lograr entidades más apasionadas y personas más felices</t>
  </si>
  <si>
    <t>Ir más allá de nuestros programas de bienestar, a través del diseño e implementación de una estrategia para realizar acciones encaminadas a buscar el equilibrio entre las empresas y las familias (en el sentido más amplio) de los colaboradores y desarrollo de una política de conciliación, siguiendo estándares nacionales e internacionales (teletrabajo, horario flexible, salario emocional, tarde familiar, igual horario para todos, etc.)</t>
  </si>
  <si>
    <r>
      <t xml:space="preserve">Planear e implementar </t>
    </r>
    <r>
      <rPr>
        <b/>
        <sz val="11"/>
        <color theme="1"/>
        <rFont val="Calibri"/>
        <family val="2"/>
        <scheme val="minor"/>
      </rPr>
      <t xml:space="preserve">"Un día en la oficina con un miembro de mi familia" </t>
    </r>
    <r>
      <rPr>
        <sz val="11"/>
        <color theme="1"/>
        <rFont val="Calibri"/>
        <family val="2"/>
        <scheme val="minor"/>
      </rPr>
      <t>mínimo el 90%</t>
    </r>
  </si>
  <si>
    <t>Líder: Secretario General en cada entidad
Equipo Apoyo: Jefe Talento Humano o quien haga sus veces en las entidades del sector</t>
  </si>
  <si>
    <t>2 DIRECCIONAMIENTO ESTRATÉGICO Y PLANEACIÓN</t>
  </si>
  <si>
    <t>Consolidando la ruta estratégica para la gestión institucional</t>
  </si>
  <si>
    <t>Realizar capacitación y seguimiento a la implementación de las dimensiones de MiPG a las entidades que le aplique</t>
  </si>
  <si>
    <t>Seguimiento sobre la implementación de MiPG</t>
  </si>
  <si>
    <t>Líder: Jefe Oficina de Planeación en cada entidad
Equipo Apoyo: Áreas de Planeación y responsables de las dimensiones de MiPG o quien haga sus veces en las entidades del sector</t>
  </si>
  <si>
    <t>Fortalecer habilidades sectoriales para definir, medir y cumplir los indicadores</t>
  </si>
  <si>
    <t>Actividades implementadas para fortalecer las habilidades en materia de indicadores</t>
  </si>
  <si>
    <t>Líder: Jefes de Planeación en cada entidad
Equipo Apoyo: Áreas de Planeación o quien haga sus veces en las entidades del sector</t>
  </si>
  <si>
    <r>
      <t>Implementar 1 actividad</t>
    </r>
    <r>
      <rPr>
        <b/>
        <sz val="11"/>
        <color theme="1"/>
        <rFont val="Calibri"/>
        <family val="2"/>
        <scheme val="minor"/>
      </rPr>
      <t xml:space="preserve"> sectorial</t>
    </r>
    <r>
      <rPr>
        <sz val="11"/>
        <color theme="1"/>
        <rFont val="Calibri"/>
        <family val="2"/>
        <scheme val="minor"/>
      </rPr>
      <t>, para enfocarnos en el direccionamiento del sectro CIT</t>
    </r>
  </si>
  <si>
    <t>Actividad desarrollada en el semestre con participación de mínimo el 80% de los colaboradores del sector</t>
  </si>
  <si>
    <t>Líder: Secretarios Generales en cada entidad
Equipo Apoyo: Áreas de Planeación o quien haga sus veces en las entidades del sector</t>
  </si>
  <si>
    <r>
      <t>Implementar 1 actividad</t>
    </r>
    <r>
      <rPr>
        <b/>
        <sz val="11"/>
        <color theme="1"/>
        <rFont val="Calibri"/>
        <family val="2"/>
        <scheme val="minor"/>
      </rPr>
      <t xml:space="preserve"> por entidad </t>
    </r>
    <r>
      <rPr>
        <sz val="11"/>
        <color theme="1"/>
        <rFont val="Calibri"/>
        <family val="2"/>
        <scheme val="minor"/>
      </rPr>
      <t>para divulgar los puntos más importantes de su direccionamiento anual</t>
    </r>
  </si>
  <si>
    <t>Actividad desarrollada en el semestre con participación de mínimo el 80% de los colaboradores en cada entidad</t>
  </si>
  <si>
    <t>3 GESTIÓN CON VALORES PARA RESULTADOS</t>
  </si>
  <si>
    <t>Gestión de recursos físicos y servicios internos para una Eficiencia  en el Gasto Público</t>
  </si>
  <si>
    <t>Cumplir con las directrices de Austeridad definidas en la Directiva Presidencial 9 de 2018 y en el Art. 81 de la Ley 1940 de 2018</t>
  </si>
  <si>
    <t>Medidas de austeridad aplicadas en cada entidad (reducir 10% funcionamiento)</t>
  </si>
  <si>
    <t>Líder: Secretario General en cada entidad
Equipo Apoyo: Jefes Administrativos o quien haga sus veces en las entidades del sector</t>
  </si>
  <si>
    <t>Compras públicas sostenibles ( Pilares: 1. Económico, 2. Ambiente y 3. Social) con énfasis en el pilar económico encaminadas a un mejor rendimiento de los recursos públicos</t>
  </si>
  <si>
    <t>Acciones encaminadas a la transparencia en las compras públicas sostenibles: 
- Foro o Conversatorio ¿Qué sabemos de las compras públicas sostenibles CPS? énfasis en la dimensión económica
- Proponer mecanismos complementarios a los ya establecidos, para la divulgación de las oportunidades de contratación
- Lograr aumento en la relación costo beneficio de los recursos públicos como resultado de una mayor competencia
- Foco en el resultado más que en el proceso (siendo este importante) Costo beneficio</t>
  </si>
  <si>
    <t>Líder: Secretario General en cada entidad
Equipo Apoyo: Jefes Contratación o quien haga sus veces en las entidades del sector</t>
  </si>
  <si>
    <t>Adelantar acciones encaminadas a mejorar el "Indice de Transparencia" para las entidades que les aplique (factores: visibilidad, control social)</t>
  </si>
  <si>
    <t xml:space="preserve">Acciones implementadas para mejorar el índice de transparencia </t>
  </si>
  <si>
    <t>Líder: Secretario General en cada entidad
Equipo Apoyo:Responsables de los capítulos del IT o quien haga sus veces en cada entidad del sector</t>
  </si>
  <si>
    <t>5 EVALUACIÓN POR RESULTADOS</t>
  </si>
  <si>
    <t>Seguimiento a las metas del sector</t>
  </si>
  <si>
    <t>Revisión y optimización en el uso de las herramientas para el seguimiento de las metas generales y especificas del sector y para cada entidad</t>
  </si>
  <si>
    <t>Resultados parciales y final de las metas de sector y para cada entidad y acciones de mejora</t>
  </si>
  <si>
    <t>Líder: Jefes de Planeación en cada entidad
Equipo Apoyo: Jefes de Sistemas o quien haga sus veces en las entidades del sector</t>
  </si>
  <si>
    <t>4 INFORMACIÓN Y COMUNICACIÓN</t>
  </si>
  <si>
    <t>Transparencia y acceso a la información</t>
  </si>
  <si>
    <t>Implementación del proyecto "Más y Mejores Empresas"</t>
  </si>
  <si>
    <t>Sitio web divulgado y en producción con la participación de mínimo el 80% de las entidades del sector</t>
  </si>
  <si>
    <t>Líder: Secretario General MinCIT
Equipo Apoyo: Secretarios Generales entidades del sector
Base: Responsables de mercadeo,  Oficinas de Sistemas/Tecnología, Comunicaciones o quien haga sus veces</t>
  </si>
  <si>
    <t>Integrar y optimizar la comunicación interna a nivel sectorial y para cada entidad</t>
  </si>
  <si>
    <t>Generar y ejecutar estratégias para la divulgación común para las entidades del sector</t>
  </si>
  <si>
    <t>Líder: Responsable de Comunicación Interna
Equipo Apoyo: Áreas de comunicación</t>
  </si>
  <si>
    <t>Desarrollo del sentido de pertenencia del capital humano frente al registro oportuno de las operaciones y toma de decisiones de la entidad</t>
  </si>
  <si>
    <t>Implementar una Campaña de apropiación de GESTION DOCUMENTAL. Objetivo: Divulgar el sentido de pertenencia de las colaboradores encaminada al registro oportuno de las operaciones y toma de decisiones de la entidad (respuesta oportuna a solicitudes, derechos de información o derecho de petición)</t>
  </si>
  <si>
    <t>Diseño de la estrategia de apropiación de gestión documental</t>
  </si>
  <si>
    <t>Acciones implementadas para implementar la estratégia de divulgación de gestión documental con cubrimiento a más del 90% de los colaboradores en cada entidad</t>
  </si>
  <si>
    <t>GESTIÓN DEL CONOCIMIENTO Y LA INNOVACIÓN</t>
  </si>
  <si>
    <t>Transformación digital: Acceso efectivo a la información con ayuda de la tecnología</t>
  </si>
  <si>
    <t>Implementar y optimizar el uso de mecanismos e instrumentos tecnológicos para la captura del conocimiento institucional y apoyo para el cumplimiento de metas</t>
  </si>
  <si>
    <t>Herramientas implementadas y apropiadas para la captura de la memoria institucional</t>
  </si>
  <si>
    <t>Líder: Secretarios Generales y Jefes Oficinas de Sistemas de Información o quien haga sus veces al interior de las entidades del sector
Equipo Apoyo: Oficinas de Sistemas/Tecnología, Comunicaciones o quien haga sus veces</t>
  </si>
  <si>
    <t>Construir espacios para propiciar la innovación y generar eficiencia en los procesos internos y documentar los avances</t>
  </si>
  <si>
    <t>Acciones o herramientas utilizadas para difundir concocimientos sobre innovación con participación del 60% de los empleados en cada entidad</t>
  </si>
  <si>
    <t>Líder: Jefes Talento Humano o quien hace sus veces en las entidades del sector
Equipo Apoyo: Responsables de Innovación,  Oficinas de Sistemas/Tecnología, Comunicaciones o quien haga sus veces en cada entidad</t>
  </si>
  <si>
    <t>Firma del Líder del Comité: ______________________________________________</t>
  </si>
  <si>
    <t>Créditos garantizados por valor de 13,25 billones</t>
  </si>
  <si>
    <t>Créditos garantizados a emprendedores de alto impacto por valor de 20.000 millones</t>
  </si>
  <si>
    <t>$20.000 millones</t>
  </si>
  <si>
    <t>$ 13,25 billones</t>
  </si>
  <si>
    <t>Créditos Garantizados a empresarios de sectores de la economía naranja por valor de 1,1 billones de pesos</t>
  </si>
  <si>
    <t>$ 1.1 billones</t>
  </si>
  <si>
    <t>10 procedimientos administrativos optomizados</t>
  </si>
  <si>
    <t>Mincit: VDE-Dirección de Productividad y Competitividad – INNpulsa</t>
  </si>
  <si>
    <t>Mincit: VDE-Dirección de Productividad y Competitividad</t>
  </si>
  <si>
    <t>Mincit: VDE-Dirección de Regulación</t>
  </si>
  <si>
    <t>Mincit: VDE-Dirección de Mipymes</t>
  </si>
  <si>
    <t>Mincit:VDE-Dirección de Productividad y Competitividad</t>
  </si>
  <si>
    <t>Mincit: VCE- Dirección de Inversión Extranjera y Servicios</t>
  </si>
  <si>
    <t>Mincit: VDE-Dir. Mipymes/Fontur - Innpulsa</t>
  </si>
  <si>
    <t>Mincit: VCE-Dirección de Integración Económica</t>
  </si>
  <si>
    <t>Mincit: VCE-Dirección de Relaciones Comerciales</t>
  </si>
  <si>
    <t>E1. Elaborar el plan del sector para el desarrollo y promoción de la economía naranja</t>
  </si>
  <si>
    <t>Generación de condiciones institucionales para el impulso al sector turismo</t>
  </si>
  <si>
    <t>Gestión integral de destinos y fortalecimiento de la oferta turística</t>
  </si>
  <si>
    <t>Más inversión, mejor infraestructura y conectividad para el turismo</t>
  </si>
  <si>
    <t>Innovación y desarrollo empresarial en el sector turismo</t>
  </si>
  <si>
    <t>Fortalecimiento del capital humano para la competitividad del turismo</t>
  </si>
  <si>
    <t>Promoción de un turismo transformador, incluyente y con equidad</t>
  </si>
  <si>
    <t>Estructuración del proyecto de Ley de Turismo (Concertación, Estructuracion y Presentacion)</t>
  </si>
  <si>
    <t>Mincit: Vice Turismo.
Despacho Viceministro de Turismo</t>
  </si>
  <si>
    <t>Documento de diagnóstico para la reestructuración y fortalecimiento de los sistemas de información y sus lineamientos para el turismo</t>
  </si>
  <si>
    <t>Proyecto Impuesto al Turismo:
49.000.000.000</t>
  </si>
  <si>
    <t>Unificación del Marco conceptual de la información turistica</t>
  </si>
  <si>
    <t>Implementación del Sistema Nacional de Gobernanza para el Turismo</t>
  </si>
  <si>
    <t>Implementación de las herraminetas de la estrategia de turismo gastronomico: (reglamentación, manifestaciones y Diseñar e implementar un programa)</t>
  </si>
  <si>
    <t>Plan de acción para la estructuración de Megaproyectos de Infraestructura Turística (Línes estratégicas, Estructuración de gestión de interventoria  y Modelo APP).</t>
  </si>
  <si>
    <t>Mincit: Vice Turismo. Asesor Infraestructura</t>
  </si>
  <si>
    <t>Informe del Banco de Proyectos de Infraestructura Turística  (iniciativas)</t>
  </si>
  <si>
    <t>Plan de mejoramiento de la Infraestructura turística pública del país (Proyectos en proceso)</t>
  </si>
  <si>
    <t>Desarrollo de la polictica de Innvación en turismo.</t>
  </si>
  <si>
    <t>Propuesta de reestructuración del sistema de Calidad</t>
  </si>
  <si>
    <t>Fortalecimiento de la formalización turistica de colombia (Constitucion de mesa intersectorial, Elaboracion del plan de trabajo)</t>
  </si>
  <si>
    <t>Fortalecimiento de la guianza turistica de Colombia</t>
  </si>
  <si>
    <t>Comercialización y promoción de los corredores turísticos</t>
  </si>
  <si>
    <t xml:space="preserve">Visibilización seguimiento y fortalecimiento de los programas de CAT y Bilinguismo </t>
  </si>
  <si>
    <t>Puesta en Marcha y ejecucuin de los segmentos de turismo de alto valor.</t>
  </si>
  <si>
    <t>Fortalecimiento y seguimento a las 52 iniciativas de turismo y paz y turismo accesible</t>
  </si>
  <si>
    <t>Fortalecimiento del turismo social (Actualizacion de la Politica, Campaña de turismo social</t>
  </si>
  <si>
    <t>Campaña de Promoción Turística Nacional diseñada y presentada</t>
  </si>
  <si>
    <t>Cargo: Ministro</t>
  </si>
  <si>
    <t>Mincit: VCE (despacho)</t>
  </si>
  <si>
    <t>Mincit: VCE-Dirección de Relaciones comerciales</t>
  </si>
  <si>
    <t xml:space="preserve">Mejoras tecnológicas del aplicativo web para facilitar y agilizar a los productores nacionales la presentación  de solicitudes de investigación relacionadas con medidas de Defensa comercial, sobre Dumping, Subvenciones y Salvaguardia. </t>
  </si>
  <si>
    <t>Organización de Mesas Alto Nivel Anti-contrabando</t>
  </si>
  <si>
    <t>10 mesas anticontrabando realizadas</t>
  </si>
  <si>
    <t>Seguimiento de acciones adelantadas por el grupo elite de acción inmediata</t>
  </si>
  <si>
    <t xml:space="preserve">Documentos de seguimiento de las acciones adelantadas por el grupo elite  elaborados.  </t>
  </si>
  <si>
    <t>Seguimiento a las acciones adelantadas para el aprovechamiento de los Acuerdos comerciales vigentes a cargo de la DIE.</t>
  </si>
  <si>
    <t>Impulsar mejores condiciones de acceso a mercados para las exportaciones de productos y servicios colombianos y para la inversión extranjera en Colombia.</t>
  </si>
  <si>
    <t>Planes de trabajo elaborados -uno con cada  crc- en temas de gobernanza, fortalecimiento técnico y agendas integradas en proceso de implementación.</t>
  </si>
  <si>
    <t xml:space="preserve"> 1 documento de diseño del programa elaborado</t>
  </si>
  <si>
    <t>2 documentos de diseño y seguimiento del programa elaborados</t>
  </si>
  <si>
    <t>Documentos de seguimiento del programa  de desarrollo de proveedores elaborados</t>
  </si>
  <si>
    <t>Documento de diseño del programa de desarrollo de proveedores elaborados</t>
  </si>
  <si>
    <t>Tres estrategias REIP en proceso de implementación</t>
  </si>
  <si>
    <t>Documento Conpes elaborado y concertado</t>
  </si>
  <si>
    <t>Diseño y seguimiento al programa de encadenamientos productivos de los sectores de la economía naranja.</t>
  </si>
  <si>
    <t>Un programa diseñado</t>
  </si>
  <si>
    <t>Dos seguimientos al programa realizados</t>
  </si>
  <si>
    <t>Versión (0)</t>
  </si>
  <si>
    <t>Nombre: John Zabala</t>
  </si>
  <si>
    <t xml:space="preserve">Cargo: Secretario General (E) </t>
  </si>
  <si>
    <t>Nombre: José Manuel Restrepo</t>
  </si>
  <si>
    <t>$ 3 mil millones</t>
  </si>
  <si>
    <t>Infome sobre las actuaciones e investigaciones en materia de protección de la competencia sobre las que ya existe decisión, elaborado</t>
  </si>
  <si>
    <t>Análisis de impacto normativo de  los reglamentos a cargo del Ministerio, elaborados</t>
  </si>
  <si>
    <t>Apoyos en la expedición de normas técnicas en metrología realizados</t>
  </si>
  <si>
    <t>Documento elaborado con la propuesta de identificación de variables y datos pertinentes de los laboratorios para ser considerado en la articulación de los sistemas de información</t>
  </si>
  <si>
    <t>PLAN DE ACCIÓN 2019
PLANEACIÓN ESTRATÉGICA SECTORIAL 2019- 2022</t>
  </si>
  <si>
    <t>Eje E: Nuevas fuentes de crecimiento - Vigencia 2019</t>
  </si>
  <si>
    <t>Eje D: Emprendimiento y formalización - Vigencia 2019</t>
  </si>
  <si>
    <t>Eje C: Inversión - Vigencia 2019</t>
  </si>
  <si>
    <t>Eje B: Productividad e innovación - Vigencia 2019</t>
  </si>
  <si>
    <t>Eje A: Entorno Competitivo - Vigencia 2019</t>
  </si>
  <si>
    <t>Documento de política pública elaborado que contenga la estrategia de atracción de inversión Extranjera</t>
  </si>
  <si>
    <t>Documento de conclusiones elaborado sobre priorización de regiones y sectores atractivos para mega-proyectos</t>
  </si>
  <si>
    <t>Una propuesta entregada a cada región priorizada con el fin de desarrollo de mega-proyectos identificados.</t>
  </si>
  <si>
    <t>Plan de seguimiento con cada entidad pública socializado con la Oficina de Carlos Enrique Moreno con propuesta de trabajo conjunto</t>
  </si>
  <si>
    <t>Campaña de difusión desarrollada sobre la reglamentación de las empresas BIC, realizada a  las partes interesadas</t>
  </si>
  <si>
    <t>Documento de estrategia de ZF elaborado</t>
  </si>
  <si>
    <t>Mincit: Vice Turismo-
Dirección de Calidad y Desarrollo Sostenible</t>
  </si>
  <si>
    <t xml:space="preserve">Mincit: Vice Turismo-
Dirección de Análisis Sectorial y Promoción </t>
  </si>
  <si>
    <t>Mincit: Vice Turismo-Fontur</t>
  </si>
  <si>
    <t>Estrategia de socialización de intervenciones realizadas en el marco de Estado Simple Colombia Ágil, elaborada</t>
  </si>
  <si>
    <t>Convocatoria  focalizada a los grupos de interés para su inscripción en la encuesta Doing Business Nacional, realizada</t>
  </si>
  <si>
    <t>Documento de acciones adelantadas para la constucción del diagnóstico elaborado</t>
  </si>
  <si>
    <t>Jornadas de trabajo realizadas con las Cámaras de Comercio para identificar acciones de mejora.</t>
  </si>
  <si>
    <t>Proceso de afiliación a Cajas de Compensación  implementado en la plataforma VUE</t>
  </si>
  <si>
    <t>Proceso de registro del empleador en el sistema de salud  implementado en la plataforma VUE</t>
  </si>
  <si>
    <t>Proceso de registro del empleador al fondo de pensiones  implementado en la plataforma VUE</t>
  </si>
  <si>
    <t>Proceso de registro del empleador a ARL  implementado en la plataforma VUE</t>
  </si>
  <si>
    <t>Documento de reuniones focalizadas con entidades y grupos de interés por cada uno de los ejes.</t>
  </si>
  <si>
    <t xml:space="preserve">Documento de acciones adelantadas en el marco de la implementación de la estrategia a corto plazo </t>
  </si>
  <si>
    <t>Ejecución de estrategia corto plazo – 4 ejes</t>
  </si>
  <si>
    <t>Documento de resultados de Jornadas de trabajo del equipo ESCA para evaluar el diseño de la estrategia a largo plazo.</t>
  </si>
  <si>
    <t>Intervenir trámites DB de largo plazo</t>
  </si>
  <si>
    <t>Informe de plan de acción sobre los trámites que pueden ser objeto de intervención a largo plazo, elaborado</t>
  </si>
  <si>
    <t>Mincit: Despacho - OAJ</t>
  </si>
  <si>
    <t>Socialización de la Estrategia Estado simple Colomibia Ágil a los 32 alcaldes y 32 gobernadores</t>
  </si>
  <si>
    <t>Jornada de socialización realizada</t>
  </si>
  <si>
    <t>Documento de las mejores prácticas nacionales de Doing Business en el resto de las capitales elaborado</t>
  </si>
  <si>
    <t>Firma del Líder del Comité: _______________________</t>
  </si>
  <si>
    <t>Firma del Líder del Comité: _______________</t>
  </si>
  <si>
    <t>Líder: Jefe Gestión Documental y Atención al Ciudadano en cada entidad
Equipo Apoyo: Responsables de gestión documental en las entidades del sector</t>
  </si>
  <si>
    <t xml:space="preserve"> Mesas de trabajo público – privadas realizadas para el seguimiento de los compromisos regionales o sectoriales en Facilitación del Comercio.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</si>
</sst>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Red]\-&quot;$&quot;\ #,##0"/>
    <numFmt numFmtId="42" formatCode="_-&quot;$&quot;\ * #,##0_-;\-&quot;$&quot;\ * #,##0_-;_-&quot;$&quot;\ * &quot;-&quot;_-;_-@_-"/>
    <numFmt numFmtId="43" formatCode="_-* #,##0.00_-;\-* #,##0.00_-;_-* &quot;-&quot;??_-;_-@_-"/>
    <numFmt numFmtId="164" formatCode="_-&quot;$&quot;* #,##0.00_-;\-&quot;$&quot;* #,##0.00_-;_-&quot;$&quot;* &quot;-&quot;??_-;_-@_-"/>
    <numFmt numFmtId="165" formatCode="&quot;$&quot;\ #,##0"/>
    <numFmt numFmtId="166" formatCode="_(&quot;$&quot;\ * #,##0_);_(&quot;$&quot;\ * \(#,##0\);_(&quot;$&quot;\ * &quot;-&quot;??_);_(@_)"/>
    <numFmt numFmtId="167" formatCode="_(* #,##0_);_(* \(#,##0\);_(* &quot;-&quot;??_);_(@_)"/>
  </numFmts>
  <fonts count="31">
    <font>
      <sz val="11"/>
      <color theme="1"/>
      <name val="Calibri"/>
      <family val="2"/>
      <scheme val="minor"/>
    </font>
    <font>
      <sz val="11"/>
      <color theme="1"/>
      <name val="Calibri (Cuerpo)"/>
    </font>
    <font>
      <b/>
      <sz val="20"/>
      <name val="Calibri (Cuerpo)"/>
    </font>
    <font>
      <b/>
      <sz val="24"/>
      <color indexed="8"/>
      <name val="Calibri (Cuerpo)"/>
    </font>
    <font>
      <b/>
      <sz val="10"/>
      <name val="Calibri (Cuerpo)"/>
    </font>
    <font>
      <sz val="10"/>
      <color theme="1"/>
      <name val="Calibri (Cuerpo)"/>
    </font>
    <font>
      <sz val="10"/>
      <name val="Calibri (Cuerpo)"/>
    </font>
    <font>
      <sz val="9"/>
      <color indexed="81"/>
      <name val="Tahoma"/>
      <family val="2"/>
    </font>
    <font>
      <b/>
      <sz val="9"/>
      <color indexed="81"/>
      <name val="Tahoma"/>
      <family val="2"/>
    </font>
    <font>
      <sz val="11"/>
      <color rgb="FF000000"/>
      <name val="Calibri"/>
      <family val="2"/>
      <scheme val="minor"/>
    </font>
    <font>
      <sz val="11"/>
      <name val="Calibri"/>
      <family val="2"/>
    </font>
    <font>
      <sz val="8"/>
      <color theme="1"/>
      <name val="Calibri (Cuerpo)"/>
    </font>
    <font>
      <b/>
      <sz val="18"/>
      <name val="Calibri (Cuerpo)"/>
    </font>
    <font>
      <b/>
      <sz val="11"/>
      <name val="Calibri"/>
      <family val="2"/>
      <scheme val="minor"/>
    </font>
    <font>
      <sz val="11"/>
      <name val="Calibri"/>
      <family val="2"/>
      <scheme val="minor"/>
    </font>
    <font>
      <strike/>
      <sz val="11"/>
      <name val="Calibri"/>
      <family val="2"/>
      <scheme val="minor"/>
    </font>
    <font>
      <b/>
      <sz val="9"/>
      <name val="Calibri (Cuerpo)"/>
    </font>
    <font>
      <sz val="11"/>
      <color rgb="FFFF0000"/>
      <name val="Calibri"/>
      <family val="2"/>
      <scheme val="minor"/>
    </font>
    <font>
      <sz val="11"/>
      <color theme="1"/>
      <name val="Calibri"/>
      <family val="2"/>
      <scheme val="minor"/>
    </font>
    <font>
      <b/>
      <sz val="9"/>
      <color rgb="FF000000"/>
      <name val="Tahoma"/>
      <family val="2"/>
    </font>
    <font>
      <sz val="9"/>
      <color rgb="FF000000"/>
      <name val="Tahoma"/>
      <family val="2"/>
    </font>
    <font>
      <sz val="10"/>
      <name val="Calibri"/>
      <family val="2"/>
      <scheme val="minor"/>
    </font>
    <font>
      <sz val="11"/>
      <color theme="1"/>
      <name val="Segoe UI Light"/>
      <family val="2"/>
    </font>
    <font>
      <b/>
      <sz val="11"/>
      <color theme="1"/>
      <name val="Calibri"/>
      <family val="2"/>
      <scheme val="minor"/>
    </font>
    <font>
      <b/>
      <sz val="11"/>
      <color theme="0"/>
      <name val="Calibri (Cuerpo)"/>
    </font>
    <font>
      <sz val="11"/>
      <color theme="0"/>
      <name val="Calibri (Cuerpo)"/>
    </font>
    <font>
      <b/>
      <sz val="8"/>
      <name val="Calibri (Cuerpo)"/>
    </font>
    <font>
      <b/>
      <sz val="18"/>
      <color rgb="FF00B050"/>
      <name val="Calibri (Cuerpo)"/>
    </font>
    <font>
      <sz val="14"/>
      <color theme="0"/>
      <name val="Calibri (Cuerpo)"/>
    </font>
    <font>
      <sz val="16"/>
      <color theme="0"/>
      <name val="Calibri (Cuerpo)"/>
    </font>
    <font>
      <sz val="12"/>
      <color theme="1"/>
      <name val="Calibri (Cuerpo)"/>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39997558519241921"/>
        <bgColor indexed="64"/>
      </patternFill>
    </fill>
  </fills>
  <borders count="12">
    <border>
      <left/>
      <right/>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s>
  <cellStyleXfs count="7">
    <xf numFmtId="0" fontId="0" fillId="0" borderId="0"/>
    <xf numFmtId="0" fontId="9" fillId="0" borderId="0"/>
    <xf numFmtId="164"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22" fillId="0" borderId="0"/>
    <xf numFmtId="42" fontId="18" fillId="0" borderId="0" applyFont="0" applyFill="0" applyBorder="0" applyAlignment="0" applyProtection="0"/>
  </cellStyleXfs>
  <cellXfs count="173">
    <xf numFmtId="0" fontId="0" fillId="0" borderId="0" xfId="0"/>
    <xf numFmtId="0" fontId="1" fillId="0" borderId="0" xfId="0" applyFont="1"/>
    <xf numFmtId="0" fontId="1" fillId="0" borderId="0" xfId="0" applyFont="1" applyBorder="1"/>
    <xf numFmtId="0" fontId="5" fillId="0" borderId="0" xfId="0" applyFont="1" applyFill="1"/>
    <xf numFmtId="0" fontId="5" fillId="0" borderId="0" xfId="0" applyFont="1" applyFill="1" applyBorder="1"/>
    <xf numFmtId="0" fontId="6" fillId="0" borderId="0" xfId="0" applyFont="1" applyFill="1" applyBorder="1" applyAlignment="1">
      <alignment vertical="top" wrapText="1"/>
    </xf>
    <xf numFmtId="0" fontId="1" fillId="0" borderId="0" xfId="0" applyFont="1" applyFill="1"/>
    <xf numFmtId="0" fontId="1" fillId="0" borderId="0" xfId="0" applyFont="1" applyFill="1" applyBorder="1" applyAlignment="1">
      <alignment wrapText="1"/>
    </xf>
    <xf numFmtId="0" fontId="1" fillId="0" borderId="0" xfId="0" applyFont="1" applyFill="1" applyBorder="1" applyAlignment="1">
      <alignment vertical="center" wrapText="1"/>
    </xf>
    <xf numFmtId="0" fontId="1" fillId="0" borderId="0" xfId="0" applyFont="1" applyBorder="1" applyAlignment="1">
      <alignment wrapText="1"/>
    </xf>
    <xf numFmtId="0" fontId="1" fillId="0" borderId="0" xfId="0" applyFont="1" applyBorder="1" applyAlignment="1">
      <alignment vertical="center" wrapText="1"/>
    </xf>
    <xf numFmtId="0" fontId="10" fillId="0" borderId="0" xfId="1" applyFont="1" applyFill="1" applyBorder="1"/>
    <xf numFmtId="0" fontId="1" fillId="0" borderId="0" xfId="0" applyFont="1" applyBorder="1" applyAlignment="1">
      <alignment horizontal="center" wrapText="1"/>
    </xf>
    <xf numFmtId="0" fontId="1" fillId="0" borderId="0" xfId="0" applyFont="1" applyFill="1" applyBorder="1" applyAlignment="1">
      <alignment horizontal="center" wrapText="1"/>
    </xf>
    <xf numFmtId="0" fontId="1" fillId="0" borderId="0" xfId="0" applyFont="1" applyAlignment="1">
      <alignment horizont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xf>
    <xf numFmtId="0" fontId="13" fillId="0" borderId="5" xfId="0" applyFont="1" applyFill="1" applyBorder="1" applyAlignment="1">
      <alignment horizontal="center" vertical="center" wrapText="1"/>
    </xf>
    <xf numFmtId="0" fontId="14" fillId="0" borderId="5" xfId="0" applyFont="1" applyFill="1" applyBorder="1" applyAlignment="1">
      <alignment vertical="center" wrapText="1"/>
    </xf>
    <xf numFmtId="0" fontId="14" fillId="2" borderId="5"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0" xfId="0" applyFont="1" applyFill="1" applyBorder="1" applyAlignment="1">
      <alignment wrapText="1"/>
    </xf>
    <xf numFmtId="0" fontId="5" fillId="0" borderId="0" xfId="0" applyFont="1" applyBorder="1" applyAlignment="1">
      <alignment wrapText="1"/>
    </xf>
    <xf numFmtId="0" fontId="1" fillId="0" borderId="0" xfId="0" applyFont="1" applyBorder="1" applyAlignment="1">
      <alignment horizontal="left" vertical="top" wrapText="1"/>
    </xf>
    <xf numFmtId="0" fontId="14" fillId="0" borderId="5" xfId="0" applyFont="1" applyFill="1" applyBorder="1" applyAlignment="1">
      <alignment horizontal="left" vertical="center" wrapText="1"/>
    </xf>
    <xf numFmtId="0" fontId="1" fillId="0" borderId="0" xfId="0" applyFont="1" applyBorder="1" applyAlignment="1">
      <alignment horizontal="center" vertical="top"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5"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center" vertical="center" wrapText="1"/>
    </xf>
    <xf numFmtId="0" fontId="14" fillId="0" borderId="5" xfId="0" applyFont="1" applyFill="1" applyBorder="1" applyAlignment="1" applyProtection="1">
      <alignment vertical="center" wrapText="1"/>
    </xf>
    <xf numFmtId="0" fontId="5" fillId="0" borderId="5" xfId="0" applyFont="1" applyFill="1" applyBorder="1" applyProtection="1"/>
    <xf numFmtId="0" fontId="14" fillId="0" borderId="5" xfId="0" applyFont="1" applyFill="1" applyBorder="1" applyAlignment="1" applyProtection="1">
      <alignment horizontal="left" vertical="center" wrapText="1"/>
    </xf>
    <xf numFmtId="0" fontId="13" fillId="0" borderId="5" xfId="0" applyFont="1" applyFill="1" applyBorder="1" applyAlignment="1" applyProtection="1">
      <alignment horizontal="center" vertical="center" wrapText="1"/>
    </xf>
    <xf numFmtId="0" fontId="5" fillId="0" borderId="0" xfId="0" applyFont="1" applyFill="1" applyProtection="1"/>
    <xf numFmtId="0" fontId="14" fillId="2" borderId="5"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xf>
    <xf numFmtId="0" fontId="14" fillId="2" borderId="5" xfId="0" applyFont="1" applyFill="1" applyBorder="1" applyAlignment="1">
      <alignment vertical="center" wrapText="1"/>
    </xf>
    <xf numFmtId="0" fontId="1" fillId="0" borderId="0" xfId="0" applyFont="1" applyBorder="1" applyAlignment="1">
      <alignment vertical="top" wrapText="1"/>
    </xf>
    <xf numFmtId="0" fontId="1" fillId="0" borderId="0" xfId="0" applyFont="1" applyAlignment="1"/>
    <xf numFmtId="0" fontId="14" fillId="2" borderId="5" xfId="5" applyFont="1" applyFill="1" applyBorder="1" applyAlignment="1" applyProtection="1">
      <alignment vertical="center" wrapText="1"/>
    </xf>
    <xf numFmtId="0" fontId="14" fillId="2" borderId="5" xfId="5" applyFont="1" applyFill="1" applyBorder="1" applyAlignment="1" applyProtection="1">
      <alignment horizontal="left" vertical="center" wrapText="1"/>
      <protection locked="0"/>
    </xf>
    <xf numFmtId="166" fontId="14" fillId="2" borderId="5" xfId="5" applyNumberFormat="1" applyFont="1" applyFill="1" applyBorder="1" applyAlignment="1" applyProtection="1">
      <alignment horizontal="left" vertical="center" wrapText="1"/>
      <protection locked="0"/>
    </xf>
    <xf numFmtId="0" fontId="14" fillId="2" borderId="5" xfId="5" applyFont="1" applyFill="1" applyBorder="1" applyAlignment="1" applyProtection="1">
      <alignment horizontal="justify" vertical="center" wrapText="1"/>
    </xf>
    <xf numFmtId="0" fontId="14" fillId="2" borderId="5" xfId="5" applyFont="1" applyFill="1" applyBorder="1" applyAlignment="1" applyProtection="1">
      <alignment horizontal="left" vertical="center" wrapText="1"/>
    </xf>
    <xf numFmtId="0" fontId="14" fillId="2" borderId="0"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vertical="center" wrapText="1"/>
    </xf>
    <xf numFmtId="166" fontId="14" fillId="2" borderId="5" xfId="2" applyNumberFormat="1" applyFont="1" applyFill="1" applyBorder="1" applyAlignment="1" applyProtection="1">
      <alignment horizontal="left" vertical="center" wrapText="1"/>
      <protection locked="0"/>
    </xf>
    <xf numFmtId="0" fontId="14" fillId="2" borderId="5" xfId="0" applyFont="1" applyFill="1" applyBorder="1" applyAlignment="1">
      <alignment horizontal="justify" vertical="center"/>
    </xf>
    <xf numFmtId="0" fontId="14" fillId="2" borderId="5" xfId="0" applyFont="1" applyFill="1" applyBorder="1" applyAlignment="1" applyProtection="1">
      <alignment horizontal="left" vertical="center" wrapText="1"/>
      <protection locked="0"/>
    </xf>
    <xf numFmtId="0" fontId="14" fillId="0" borderId="5" xfId="0" applyFont="1" applyFill="1" applyBorder="1" applyAlignment="1" applyProtection="1">
      <alignment vertical="center" wrapText="1"/>
      <protection locked="0"/>
    </xf>
    <xf numFmtId="0" fontId="1" fillId="0" borderId="0" xfId="0" applyFont="1" applyAlignment="1">
      <alignment vertical="center"/>
    </xf>
    <xf numFmtId="0" fontId="23"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2"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vertical="center" wrapText="1"/>
    </xf>
    <xf numFmtId="0" fontId="0" fillId="2" borderId="5" xfId="0" applyFont="1" applyFill="1" applyBorder="1" applyAlignment="1">
      <alignment vertical="center" wrapText="1"/>
    </xf>
    <xf numFmtId="0" fontId="14" fillId="0" borderId="5" xfId="5" applyFont="1" applyFill="1" applyBorder="1" applyAlignment="1" applyProtection="1">
      <alignment vertical="center" wrapText="1"/>
      <protection locked="0"/>
    </xf>
    <xf numFmtId="42" fontId="5" fillId="0" borderId="0" xfId="6" applyFont="1" applyFill="1" applyProtection="1"/>
    <xf numFmtId="0" fontId="0"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xf>
    <xf numFmtId="0" fontId="0" fillId="2" borderId="5" xfId="0" applyFont="1" applyFill="1" applyBorder="1" applyAlignment="1" applyProtection="1">
      <alignment horizontal="left" vertical="center" wrapText="1"/>
      <protection locked="0"/>
    </xf>
    <xf numFmtId="42" fontId="0" fillId="0" borderId="5" xfId="6" applyFont="1" applyFill="1" applyBorder="1" applyAlignment="1" applyProtection="1">
      <alignment horizontal="left" vertical="center" wrapText="1"/>
      <protection locked="0"/>
    </xf>
    <xf numFmtId="42" fontId="14" fillId="0" borderId="5" xfId="6" applyFont="1" applyFill="1" applyBorder="1" applyAlignment="1" applyProtection="1">
      <alignment vertical="center" wrapText="1"/>
    </xf>
    <xf numFmtId="42" fontId="14" fillId="2" borderId="5" xfId="6" applyFont="1" applyFill="1" applyBorder="1" applyAlignment="1">
      <alignment horizontal="left" vertical="center" wrapText="1"/>
    </xf>
    <xf numFmtId="0" fontId="24" fillId="3"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11" xfId="0" applyFont="1" applyFill="1" applyBorder="1" applyAlignment="1">
      <alignment vertical="center" wrapText="1"/>
    </xf>
    <xf numFmtId="0" fontId="0" fillId="0" borderId="10"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vertical="center" wrapText="1"/>
    </xf>
    <xf numFmtId="0" fontId="14" fillId="2" borderId="5" xfId="0" applyFont="1" applyFill="1" applyBorder="1" applyAlignment="1" applyProtection="1">
      <alignment vertical="center" wrapText="1"/>
    </xf>
    <xf numFmtId="0" fontId="14" fillId="2" borderId="5" xfId="0" applyFont="1" applyFill="1" applyBorder="1" applyAlignment="1" applyProtection="1">
      <alignment vertical="top" wrapText="1"/>
      <protection locked="0"/>
    </xf>
    <xf numFmtId="0" fontId="5" fillId="2" borderId="5" xfId="0" applyFont="1" applyFill="1" applyBorder="1" applyAlignment="1" applyProtection="1">
      <alignment horizontal="center"/>
    </xf>
    <xf numFmtId="0" fontId="5" fillId="0" borderId="5" xfId="0" applyFont="1" applyFill="1" applyBorder="1" applyAlignment="1" applyProtection="1">
      <alignment horizontal="center" vertical="center"/>
    </xf>
    <xf numFmtId="0" fontId="5" fillId="0" borderId="5" xfId="0" applyFont="1" applyFill="1" applyBorder="1" applyAlignment="1" applyProtection="1">
      <alignment horizontal="center"/>
    </xf>
    <xf numFmtId="0" fontId="14" fillId="0" borderId="5" xfId="5"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4" fillId="5" borderId="4" xfId="0" applyFont="1" applyFill="1" applyBorder="1" applyAlignment="1">
      <alignment vertical="center" wrapText="1"/>
    </xf>
    <xf numFmtId="0" fontId="4" fillId="5" borderId="5" xfId="0" applyFont="1" applyFill="1" applyBorder="1" applyAlignment="1">
      <alignment horizontal="center" vertical="center" wrapText="1"/>
    </xf>
    <xf numFmtId="0" fontId="5" fillId="0" borderId="0" xfId="0" applyFont="1" applyFill="1" applyBorder="1" applyAlignment="1">
      <alignment wrapText="1"/>
    </xf>
    <xf numFmtId="0" fontId="5" fillId="0" borderId="0" xfId="0" applyFont="1" applyFill="1" applyBorder="1" applyAlignment="1">
      <alignment horizontal="left" wrapText="1"/>
    </xf>
    <xf numFmtId="0" fontId="5" fillId="0" borderId="0" xfId="0" applyFont="1" applyBorder="1" applyAlignment="1">
      <alignment wrapText="1"/>
    </xf>
    <xf numFmtId="0" fontId="0" fillId="0" borderId="1" xfId="0" applyFont="1" applyFill="1" applyBorder="1" applyAlignment="1">
      <alignment horizontal="center" vertical="center" wrapText="1"/>
    </xf>
    <xf numFmtId="0" fontId="30" fillId="0" borderId="0" xfId="0" applyFont="1" applyFill="1" applyBorder="1" applyAlignment="1">
      <alignment horizontal="left" wrapText="1"/>
    </xf>
    <xf numFmtId="0" fontId="30" fillId="0" borderId="0" xfId="0" applyFont="1" applyFill="1" applyBorder="1" applyAlignment="1">
      <alignment wrapText="1"/>
    </xf>
    <xf numFmtId="0" fontId="12" fillId="0" borderId="8" xfId="0" applyFont="1" applyBorder="1" applyAlignment="1">
      <alignment vertical="center" wrapText="1"/>
    </xf>
    <xf numFmtId="0" fontId="13" fillId="0" borderId="9" xfId="0" applyFont="1" applyFill="1" applyBorder="1" applyAlignment="1">
      <alignment horizontal="center" vertical="center" wrapText="1"/>
    </xf>
    <xf numFmtId="0" fontId="14" fillId="0" borderId="9" xfId="0" applyFont="1" applyFill="1" applyBorder="1" applyAlignment="1">
      <alignment horizontal="left" vertical="center" wrapText="1"/>
    </xf>
    <xf numFmtId="0" fontId="14" fillId="2" borderId="9" xfId="0" applyFont="1" applyFill="1" applyBorder="1" applyAlignment="1">
      <alignment vertical="center" wrapText="1"/>
    </xf>
    <xf numFmtId="0" fontId="24" fillId="3" borderId="0" xfId="0" applyFont="1" applyFill="1" applyBorder="1" applyAlignment="1">
      <alignment horizontal="center" vertical="center" wrapText="1"/>
    </xf>
    <xf numFmtId="0" fontId="4" fillId="5" borderId="0" xfId="0" applyFont="1" applyFill="1" applyBorder="1" applyAlignment="1">
      <alignment vertical="center" wrapText="1"/>
    </xf>
    <xf numFmtId="0" fontId="4" fillId="5" borderId="0" xfId="0" applyFont="1" applyFill="1" applyBorder="1" applyAlignment="1">
      <alignment horizontal="center" vertical="center" wrapText="1"/>
    </xf>
    <xf numFmtId="0" fontId="3" fillId="0" borderId="0" xfId="0" applyFont="1" applyBorder="1" applyAlignment="1">
      <alignment vertical="center" wrapText="1"/>
    </xf>
    <xf numFmtId="0" fontId="0" fillId="2" borderId="6" xfId="0" applyFont="1" applyFill="1" applyBorder="1" applyAlignment="1">
      <alignment vertical="center" wrapText="1"/>
    </xf>
    <xf numFmtId="0" fontId="0" fillId="2" borderId="6" xfId="0" applyFont="1" applyFill="1" applyBorder="1" applyAlignment="1">
      <alignment horizontal="center" vertical="center" wrapText="1"/>
    </xf>
    <xf numFmtId="0" fontId="1" fillId="0" borderId="0" xfId="0" applyFont="1" applyFill="1" applyBorder="1" applyAlignment="1">
      <alignment horizontal="center"/>
    </xf>
    <xf numFmtId="0" fontId="11" fillId="0" borderId="0" xfId="0" applyFont="1" applyFill="1" applyBorder="1" applyAlignment="1">
      <alignment wrapText="1"/>
    </xf>
    <xf numFmtId="0" fontId="30" fillId="0" borderId="0" xfId="0" applyFont="1" applyFill="1" applyBorder="1" applyAlignment="1">
      <alignment horizontal="left" wrapText="1"/>
    </xf>
    <xf numFmtId="0" fontId="28" fillId="3" borderId="5" xfId="0" applyFont="1" applyFill="1" applyBorder="1" applyAlignment="1">
      <alignment horizontal="left" vertical="center" wrapText="1"/>
    </xf>
    <xf numFmtId="0" fontId="2" fillId="0" borderId="0" xfId="0" applyFont="1" applyBorder="1" applyAlignment="1">
      <alignment horizontal="center" vertical="center" wrapText="1"/>
    </xf>
    <xf numFmtId="0" fontId="27"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4" fillId="5" borderId="5"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0" xfId="0" applyFont="1" applyBorder="1" applyAlignment="1">
      <alignment horizontal="left" wrapText="1"/>
    </xf>
    <xf numFmtId="0" fontId="30" fillId="0" borderId="0" xfId="0" applyFont="1" applyBorder="1" applyAlignment="1">
      <alignment horizontal="left"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9" fillId="3" borderId="5" xfId="0" applyFont="1" applyFill="1" applyBorder="1" applyAlignment="1">
      <alignment horizontal="left" vertical="center" wrapText="1"/>
    </xf>
    <xf numFmtId="0" fontId="29" fillId="3" borderId="0" xfId="0" applyFont="1" applyFill="1" applyBorder="1" applyAlignment="1">
      <alignment horizontal="left" vertical="center" wrapText="1"/>
    </xf>
    <xf numFmtId="0" fontId="4" fillId="5" borderId="0" xfId="0" applyFont="1" applyFill="1" applyBorder="1" applyAlignment="1">
      <alignment horizontal="center" vertical="center" wrapText="1"/>
    </xf>
    <xf numFmtId="0" fontId="1" fillId="0" borderId="0" xfId="0" applyFont="1" applyBorder="1" applyAlignment="1">
      <alignment horizontal="center" wrapText="1"/>
    </xf>
    <xf numFmtId="0" fontId="25" fillId="3"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0" borderId="0" xfId="0" applyFont="1" applyFill="1" applyBorder="1" applyAlignment="1">
      <alignment wrapText="1"/>
    </xf>
    <xf numFmtId="0" fontId="5" fillId="0" borderId="0" xfId="0" applyFont="1" applyBorder="1" applyAlignment="1">
      <alignment wrapText="1"/>
    </xf>
    <xf numFmtId="0" fontId="0" fillId="0" borderId="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6" fillId="5" borderId="5"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4" fillId="2" borderId="5" xfId="5" applyFont="1" applyFill="1" applyBorder="1" applyAlignment="1" applyProtection="1">
      <alignment horizontal="center" vertical="center" wrapText="1"/>
    </xf>
    <xf numFmtId="9" fontId="14" fillId="2" borderId="5" xfId="3" applyFont="1" applyFill="1" applyBorder="1" applyAlignment="1" applyProtection="1">
      <alignment horizontal="center" vertical="center" wrapText="1"/>
    </xf>
    <xf numFmtId="0" fontId="14" fillId="0" borderId="5" xfId="5" applyFont="1" applyFill="1" applyBorder="1" applyAlignment="1" applyProtection="1">
      <alignment horizontal="center" vertical="center" wrapText="1"/>
    </xf>
    <xf numFmtId="165" fontId="14" fillId="0" borderId="5" xfId="2" applyNumberFormat="1" applyFont="1" applyFill="1" applyBorder="1" applyAlignment="1" applyProtection="1">
      <alignment horizontal="center" vertical="center" wrapText="1"/>
    </xf>
    <xf numFmtId="9" fontId="14" fillId="0" borderId="5" xfId="3" applyFont="1" applyFill="1" applyBorder="1" applyAlignment="1" applyProtection="1">
      <alignment horizontal="center" vertical="center" wrapText="1"/>
    </xf>
    <xf numFmtId="42" fontId="14" fillId="0" borderId="5" xfId="6" applyFont="1" applyFill="1" applyBorder="1" applyAlignment="1" applyProtection="1">
      <alignment horizontal="center" vertical="center" wrapText="1"/>
    </xf>
    <xf numFmtId="42" fontId="14" fillId="0" borderId="5" xfId="0" applyNumberFormat="1" applyFont="1" applyFill="1" applyBorder="1" applyAlignment="1" applyProtection="1">
      <alignment horizontal="center" vertical="center" wrapText="1"/>
    </xf>
    <xf numFmtId="167" fontId="14" fillId="2" borderId="5" xfId="4" applyNumberFormat="1" applyFont="1" applyFill="1" applyBorder="1" applyAlignment="1" applyProtection="1">
      <alignment horizontal="center" vertical="center" wrapText="1"/>
    </xf>
    <xf numFmtId="6" fontId="14" fillId="0" borderId="5" xfId="6" applyNumberFormat="1" applyFont="1" applyFill="1" applyBorder="1" applyAlignment="1" applyProtection="1">
      <alignment horizontal="center" vertical="center" wrapText="1"/>
    </xf>
    <xf numFmtId="3" fontId="14" fillId="2" borderId="5" xfId="0" applyNumberFormat="1"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14" fillId="0" borderId="9" xfId="0" applyFont="1" applyFill="1" applyBorder="1" applyAlignment="1" applyProtection="1">
      <alignment vertical="center" wrapText="1"/>
    </xf>
    <xf numFmtId="0" fontId="0" fillId="0" borderId="5"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9" fontId="0" fillId="2" borderId="5" xfId="3" applyFont="1" applyFill="1" applyBorder="1" applyAlignment="1" applyProtection="1">
      <alignment horizontal="center" vertical="center" wrapText="1"/>
    </xf>
    <xf numFmtId="9" fontId="0" fillId="0" borderId="5" xfId="3" applyFont="1" applyFill="1" applyBorder="1" applyAlignment="1" applyProtection="1">
      <alignment horizontal="center" vertical="center" wrapText="1"/>
    </xf>
    <xf numFmtId="0" fontId="14" fillId="2" borderId="5" xfId="0" applyFont="1" applyFill="1" applyBorder="1" applyAlignment="1" applyProtection="1">
      <alignment horizontal="left" vertical="center" wrapText="1"/>
    </xf>
    <xf numFmtId="9" fontId="14" fillId="2" borderId="5" xfId="0" applyNumberFormat="1" applyFont="1" applyFill="1" applyBorder="1" applyAlignment="1" applyProtection="1">
      <alignment horizontal="center" vertical="center" wrapText="1"/>
    </xf>
    <xf numFmtId="167" fontId="14" fillId="2" borderId="5" xfId="4" applyNumberFormat="1" applyFont="1" applyFill="1" applyBorder="1" applyAlignment="1" applyProtection="1">
      <alignment vertical="center" wrapText="1"/>
    </xf>
    <xf numFmtId="0" fontId="15" fillId="2" borderId="5" xfId="0" applyFont="1" applyFill="1" applyBorder="1" applyAlignment="1" applyProtection="1">
      <alignment vertical="center" wrapText="1"/>
    </xf>
    <xf numFmtId="0" fontId="15" fillId="0" borderId="5"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26" fillId="4" borderId="5"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0" borderId="6" xfId="0" applyFont="1" applyFill="1" applyBorder="1" applyAlignment="1" applyProtection="1">
      <alignment vertical="center" wrapText="1"/>
    </xf>
  </cellXfs>
  <cellStyles count="7">
    <cellStyle name="Millares" xfId="4" builtinId="3"/>
    <cellStyle name="Moneda" xfId="2" builtinId="4"/>
    <cellStyle name="Moneda [0]" xfId="6" builtinId="7"/>
    <cellStyle name="Normal" xfId="0" builtinId="0"/>
    <cellStyle name="Normal 2" xfId="1"/>
    <cellStyle name="Normal 3" xfId="5"/>
    <cellStyle name="Porcentaje" xfId="3" builtinId="5"/>
  </cellStyles>
  <dxfs count="0"/>
  <tableStyles count="0" defaultTableStyle="TableStyleMedium2" defaultPivotStyle="PivotStyleLight16"/>
  <colors>
    <mruColors>
      <color rgb="FF007000"/>
      <color rgb="FF004E4C"/>
      <color rgb="FFC5D8FF"/>
      <color rgb="FF002164"/>
      <color rgb="FFAFCAFF"/>
      <color rgb="FF003192"/>
      <color rgb="FF002B82"/>
      <color rgb="FF002774"/>
      <color rgb="FF003399"/>
      <color rgb="FF920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0</xdr:colOff>
      <xdr:row>69</xdr:row>
      <xdr:rowOff>0</xdr:rowOff>
    </xdr:from>
    <xdr:to>
      <xdr:col>19</xdr:col>
      <xdr:colOff>0</xdr:colOff>
      <xdr:row>70</xdr:row>
      <xdr:rowOff>76200</xdr:rowOff>
    </xdr:to>
    <xdr:pic>
      <xdr:nvPicPr>
        <xdr:cNvPr id="4" name="3 Image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4550" y="97015935"/>
          <a:ext cx="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219075</xdr:colOff>
      <xdr:row>0</xdr:row>
      <xdr:rowOff>171450</xdr:rowOff>
    </xdr:from>
    <xdr:to>
      <xdr:col>1</xdr:col>
      <xdr:colOff>1930853</xdr:colOff>
      <xdr:row>1</xdr:row>
      <xdr:rowOff>104856</xdr:rowOff>
    </xdr:to>
    <xdr:pic>
      <xdr:nvPicPr>
        <xdr:cNvPr id="7" name="Imagen 6"/>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69" r="4215"/>
        <a:stretch/>
      </xdr:blipFill>
      <xdr:spPr bwMode="auto">
        <a:xfrm>
          <a:off x="219075" y="171450"/>
          <a:ext cx="2978603" cy="643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43</xdr:row>
      <xdr:rowOff>0</xdr:rowOff>
    </xdr:from>
    <xdr:to>
      <xdr:col>19</xdr:col>
      <xdr:colOff>0</xdr:colOff>
      <xdr:row>43</xdr:row>
      <xdr:rowOff>76200</xdr:rowOff>
    </xdr:to>
    <xdr:pic>
      <xdr:nvPicPr>
        <xdr:cNvPr id="2" name="3 Imagen">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0" y="66036825"/>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50346</xdr:colOff>
      <xdr:row>0</xdr:row>
      <xdr:rowOff>95704</xdr:rowOff>
    </xdr:from>
    <xdr:to>
      <xdr:col>1</xdr:col>
      <xdr:colOff>2124843</xdr:colOff>
      <xdr:row>1</xdr:row>
      <xdr:rowOff>81643</xdr:rowOff>
    </xdr:to>
    <xdr:pic>
      <xdr:nvPicPr>
        <xdr:cNvPr id="5" name="Imagen 4"/>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69" r="4215"/>
        <a:stretch/>
      </xdr:blipFill>
      <xdr:spPr bwMode="auto">
        <a:xfrm>
          <a:off x="50346" y="95704"/>
          <a:ext cx="3339961" cy="734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32</xdr:row>
      <xdr:rowOff>0</xdr:rowOff>
    </xdr:from>
    <xdr:to>
      <xdr:col>19</xdr:col>
      <xdr:colOff>0</xdr:colOff>
      <xdr:row>33</xdr:row>
      <xdr:rowOff>76200</xdr:rowOff>
    </xdr:to>
    <xdr:pic>
      <xdr:nvPicPr>
        <xdr:cNvPr id="2" name="3 Imagen">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92600" y="33632775"/>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171450</xdr:rowOff>
    </xdr:from>
    <xdr:to>
      <xdr:col>1</xdr:col>
      <xdr:colOff>2064203</xdr:colOff>
      <xdr:row>1</xdr:row>
      <xdr:rowOff>91248</xdr:rowOff>
    </xdr:to>
    <xdr:pic>
      <xdr:nvPicPr>
        <xdr:cNvPr id="5" name="Imagen 4"/>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69" r="4215"/>
        <a:stretch/>
      </xdr:blipFill>
      <xdr:spPr bwMode="auto">
        <a:xfrm>
          <a:off x="352425" y="171450"/>
          <a:ext cx="2978603" cy="643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27</xdr:row>
      <xdr:rowOff>0</xdr:rowOff>
    </xdr:from>
    <xdr:to>
      <xdr:col>19</xdr:col>
      <xdr:colOff>0</xdr:colOff>
      <xdr:row>28</xdr:row>
      <xdr:rowOff>76200</xdr:rowOff>
    </xdr:to>
    <xdr:pic>
      <xdr:nvPicPr>
        <xdr:cNvPr id="2" name="3 Imagen">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92600" y="3200400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0</xdr:row>
      <xdr:rowOff>238125</xdr:rowOff>
    </xdr:from>
    <xdr:to>
      <xdr:col>1</xdr:col>
      <xdr:colOff>1946728</xdr:colOff>
      <xdr:row>1</xdr:row>
      <xdr:rowOff>151573</xdr:rowOff>
    </xdr:to>
    <xdr:pic>
      <xdr:nvPicPr>
        <xdr:cNvPr id="5" name="Imagen 4"/>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69" r="4215"/>
        <a:stretch/>
      </xdr:blipFill>
      <xdr:spPr bwMode="auto">
        <a:xfrm>
          <a:off x="238125" y="238125"/>
          <a:ext cx="2975428" cy="637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77</xdr:row>
      <xdr:rowOff>0</xdr:rowOff>
    </xdr:from>
    <xdr:to>
      <xdr:col>19</xdr:col>
      <xdr:colOff>0</xdr:colOff>
      <xdr:row>78</xdr:row>
      <xdr:rowOff>76200</xdr:rowOff>
    </xdr:to>
    <xdr:pic>
      <xdr:nvPicPr>
        <xdr:cNvPr id="2" name="3 Imagen">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92600" y="34966275"/>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174625</xdr:rowOff>
    </xdr:from>
    <xdr:to>
      <xdr:col>1</xdr:col>
      <xdr:colOff>1848303</xdr:colOff>
      <xdr:row>1</xdr:row>
      <xdr:rowOff>81723</xdr:rowOff>
    </xdr:to>
    <xdr:pic>
      <xdr:nvPicPr>
        <xdr:cNvPr id="5" name="Imagen 4"/>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69" r="4215"/>
        <a:stretch/>
      </xdr:blipFill>
      <xdr:spPr bwMode="auto">
        <a:xfrm>
          <a:off x="142875" y="174625"/>
          <a:ext cx="2975428" cy="637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202407</xdr:rowOff>
    </xdr:from>
    <xdr:to>
      <xdr:col>1</xdr:col>
      <xdr:colOff>1571624</xdr:colOff>
      <xdr:row>1</xdr:row>
      <xdr:rowOff>216094</xdr:rowOff>
    </xdr:to>
    <xdr:pic>
      <xdr:nvPicPr>
        <xdr:cNvPr id="2" name="Imagen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69" r="4215"/>
        <a:stretch/>
      </xdr:blipFill>
      <xdr:spPr bwMode="auto">
        <a:xfrm>
          <a:off x="47625" y="202407"/>
          <a:ext cx="2971799" cy="632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vmlDrawing" Target="../drawings/vmlDrawing10.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0"/>
  <sheetViews>
    <sheetView showGridLines="0" tabSelected="1" zoomScale="70" zoomScaleNormal="70" zoomScalePageLayoutView="55" workbookViewId="0">
      <pane xSplit="4" ySplit="5" topLeftCell="E6" activePane="bottomRight" state="frozen"/>
      <selection pane="topRight" activeCell="E1" sqref="E1"/>
      <selection pane="bottomLeft" activeCell="A6" sqref="A6"/>
      <selection pane="bottomRight" activeCell="E6" sqref="E6"/>
    </sheetView>
  </sheetViews>
  <sheetFormatPr baseColWidth="10" defaultColWidth="10.85546875" defaultRowHeight="14.25"/>
  <cols>
    <col min="1" max="1" width="19" style="14" customWidth="1"/>
    <col min="2" max="2" width="38.5703125" style="14" customWidth="1"/>
    <col min="3" max="3" width="41.85546875" style="17" customWidth="1"/>
    <col min="4" max="4" width="41.85546875" style="61" customWidth="1"/>
    <col min="5" max="16" width="12.140625" style="14" customWidth="1"/>
    <col min="17" max="17" width="12.140625" style="1" customWidth="1"/>
    <col min="18" max="18" width="27.42578125" style="1" customWidth="1"/>
    <col min="19" max="19" width="141.5703125" style="45" hidden="1" customWidth="1"/>
    <col min="20" max="20" width="10.85546875" style="1"/>
    <col min="21" max="21" width="24.42578125" style="1" customWidth="1"/>
    <col min="22" max="24" width="10.85546875" style="1"/>
    <col min="25" max="25" width="10.85546875" style="2"/>
    <col min="26" max="16384" width="10.85546875" style="1"/>
  </cols>
  <sheetData>
    <row r="1" spans="1:25" ht="55.5" customHeight="1">
      <c r="A1" s="12"/>
      <c r="B1" s="9"/>
      <c r="C1" s="119" t="s">
        <v>595</v>
      </c>
      <c r="D1" s="119"/>
      <c r="E1" s="119"/>
      <c r="F1" s="119"/>
      <c r="G1" s="119"/>
      <c r="H1" s="119"/>
      <c r="I1" s="119"/>
      <c r="J1" s="119"/>
      <c r="K1" s="119"/>
      <c r="L1" s="119"/>
      <c r="M1" s="119"/>
      <c r="N1" s="119"/>
      <c r="O1" s="119"/>
      <c r="P1" s="119"/>
      <c r="Q1" s="119"/>
      <c r="R1" s="119"/>
      <c r="S1" s="96"/>
    </row>
    <row r="2" spans="1:25" ht="23.25" customHeight="1">
      <c r="A2" s="12"/>
      <c r="B2" s="9"/>
      <c r="C2" s="120" t="s">
        <v>600</v>
      </c>
      <c r="D2" s="121"/>
      <c r="E2" s="121"/>
      <c r="F2" s="121"/>
      <c r="G2" s="121"/>
      <c r="H2" s="121"/>
      <c r="I2" s="121"/>
      <c r="J2" s="121"/>
      <c r="K2" s="121"/>
      <c r="L2" s="121"/>
      <c r="M2" s="121"/>
      <c r="N2" s="121"/>
      <c r="O2" s="121"/>
      <c r="P2" s="121"/>
      <c r="Q2" s="121"/>
      <c r="R2" s="121"/>
      <c r="S2" s="105"/>
    </row>
    <row r="3" spans="1:25" ht="30">
      <c r="A3" s="76" t="s">
        <v>0</v>
      </c>
      <c r="B3" s="118" t="s">
        <v>76</v>
      </c>
      <c r="C3" s="118"/>
      <c r="D3" s="118"/>
      <c r="E3" s="118"/>
      <c r="F3" s="118"/>
      <c r="G3" s="118"/>
      <c r="H3" s="118"/>
      <c r="I3" s="118"/>
      <c r="J3" s="118"/>
      <c r="K3" s="118"/>
      <c r="L3" s="118"/>
      <c r="M3" s="118"/>
      <c r="N3" s="118"/>
      <c r="O3" s="118"/>
      <c r="P3" s="118"/>
      <c r="Q3" s="118"/>
      <c r="R3" s="118"/>
      <c r="S3" s="118"/>
    </row>
    <row r="4" spans="1:25" ht="14.25" customHeight="1">
      <c r="A4" s="122" t="s">
        <v>126</v>
      </c>
      <c r="B4" s="122" t="s">
        <v>157</v>
      </c>
      <c r="C4" s="122" t="s">
        <v>156</v>
      </c>
      <c r="D4" s="122" t="s">
        <v>206</v>
      </c>
      <c r="E4" s="122" t="s">
        <v>133</v>
      </c>
      <c r="F4" s="122"/>
      <c r="G4" s="122"/>
      <c r="H4" s="122"/>
      <c r="I4" s="122"/>
      <c r="J4" s="122"/>
      <c r="K4" s="122"/>
      <c r="L4" s="122"/>
      <c r="M4" s="122"/>
      <c r="N4" s="122"/>
      <c r="O4" s="122"/>
      <c r="P4" s="122"/>
      <c r="Q4" s="122"/>
      <c r="R4" s="122"/>
      <c r="S4" s="89"/>
    </row>
    <row r="5" spans="1:25" ht="24">
      <c r="A5" s="122"/>
      <c r="B5" s="122"/>
      <c r="C5" s="122"/>
      <c r="D5" s="122"/>
      <c r="E5" s="140" t="s">
        <v>3</v>
      </c>
      <c r="F5" s="140" t="s">
        <v>4</v>
      </c>
      <c r="G5" s="140" t="s">
        <v>5</v>
      </c>
      <c r="H5" s="140" t="s">
        <v>6</v>
      </c>
      <c r="I5" s="140" t="s">
        <v>7</v>
      </c>
      <c r="J5" s="140" t="s">
        <v>8</v>
      </c>
      <c r="K5" s="140" t="s">
        <v>9</v>
      </c>
      <c r="L5" s="140" t="s">
        <v>10</v>
      </c>
      <c r="M5" s="140" t="s">
        <v>11</v>
      </c>
      <c r="N5" s="140" t="s">
        <v>12</v>
      </c>
      <c r="O5" s="140" t="s">
        <v>13</v>
      </c>
      <c r="P5" s="140" t="s">
        <v>14</v>
      </c>
      <c r="Q5" s="140" t="s">
        <v>55</v>
      </c>
      <c r="R5" s="141" t="s">
        <v>1</v>
      </c>
      <c r="S5" s="89" t="s">
        <v>2</v>
      </c>
    </row>
    <row r="6" spans="1:25" s="3" customFormat="1" ht="75">
      <c r="A6" s="19" t="s">
        <v>53</v>
      </c>
      <c r="B6" s="26" t="s">
        <v>66</v>
      </c>
      <c r="C6" s="26" t="s">
        <v>371</v>
      </c>
      <c r="D6" s="26" t="s">
        <v>591</v>
      </c>
      <c r="E6" s="35"/>
      <c r="F6" s="35"/>
      <c r="G6" s="35">
        <v>1</v>
      </c>
      <c r="H6" s="35"/>
      <c r="I6" s="35"/>
      <c r="J6" s="35"/>
      <c r="K6" s="35"/>
      <c r="L6" s="35"/>
      <c r="M6" s="35"/>
      <c r="N6" s="35"/>
      <c r="O6" s="35"/>
      <c r="P6" s="35"/>
      <c r="Q6" s="142">
        <v>1</v>
      </c>
      <c r="R6" s="36" t="s">
        <v>54</v>
      </c>
      <c r="S6" s="41" t="s">
        <v>372</v>
      </c>
      <c r="Y6" s="4"/>
    </row>
    <row r="7" spans="1:25" s="3" customFormat="1" ht="75">
      <c r="A7" s="19" t="s">
        <v>53</v>
      </c>
      <c r="B7" s="26" t="s">
        <v>66</v>
      </c>
      <c r="C7" s="26" t="s">
        <v>184</v>
      </c>
      <c r="D7" s="34" t="s">
        <v>373</v>
      </c>
      <c r="E7" s="35"/>
      <c r="F7" s="35"/>
      <c r="G7" s="35"/>
      <c r="H7" s="35"/>
      <c r="I7" s="35"/>
      <c r="J7" s="35"/>
      <c r="K7" s="35"/>
      <c r="L7" s="35"/>
      <c r="M7" s="35"/>
      <c r="N7" s="35"/>
      <c r="O7" s="35"/>
      <c r="P7" s="35">
        <v>2</v>
      </c>
      <c r="Q7" s="142">
        <v>2</v>
      </c>
      <c r="R7" s="36" t="s">
        <v>54</v>
      </c>
      <c r="S7" s="41" t="s">
        <v>372</v>
      </c>
      <c r="Y7" s="4"/>
    </row>
    <row r="8" spans="1:25" s="3" customFormat="1" ht="75">
      <c r="A8" s="19" t="s">
        <v>53</v>
      </c>
      <c r="B8" s="26" t="s">
        <v>66</v>
      </c>
      <c r="C8" s="26" t="s">
        <v>185</v>
      </c>
      <c r="D8" s="34" t="s">
        <v>374</v>
      </c>
      <c r="E8" s="35"/>
      <c r="F8" s="35"/>
      <c r="G8" s="35"/>
      <c r="H8" s="35"/>
      <c r="I8" s="35"/>
      <c r="J8" s="35"/>
      <c r="K8" s="35"/>
      <c r="L8" s="35"/>
      <c r="M8" s="35"/>
      <c r="N8" s="35"/>
      <c r="O8" s="35"/>
      <c r="P8" s="35">
        <v>1</v>
      </c>
      <c r="Q8" s="142">
        <v>1</v>
      </c>
      <c r="R8" s="36" t="s">
        <v>54</v>
      </c>
      <c r="S8" s="41" t="s">
        <v>375</v>
      </c>
      <c r="Y8" s="4"/>
    </row>
    <row r="9" spans="1:25" s="3" customFormat="1" ht="75">
      <c r="A9" s="19" t="s">
        <v>53</v>
      </c>
      <c r="B9" s="26" t="s">
        <v>66</v>
      </c>
      <c r="C9" s="26" t="s">
        <v>436</v>
      </c>
      <c r="D9" s="26" t="s">
        <v>437</v>
      </c>
      <c r="E9" s="143"/>
      <c r="F9" s="143"/>
      <c r="G9" s="143">
        <v>1</v>
      </c>
      <c r="H9" s="143"/>
      <c r="I9" s="143"/>
      <c r="J9" s="143">
        <v>1</v>
      </c>
      <c r="K9" s="143"/>
      <c r="L9" s="143"/>
      <c r="M9" s="143">
        <v>1</v>
      </c>
      <c r="N9" s="143"/>
      <c r="O9" s="143"/>
      <c r="P9" s="143">
        <v>1</v>
      </c>
      <c r="Q9" s="143">
        <v>4</v>
      </c>
      <c r="R9" s="36" t="s">
        <v>568</v>
      </c>
      <c r="S9" s="41"/>
      <c r="Y9" s="4"/>
    </row>
    <row r="10" spans="1:25" s="3" customFormat="1" ht="75">
      <c r="A10" s="19" t="s">
        <v>53</v>
      </c>
      <c r="B10" s="26" t="s">
        <v>66</v>
      </c>
      <c r="C10" s="26" t="s">
        <v>56</v>
      </c>
      <c r="D10" s="20" t="s">
        <v>237</v>
      </c>
      <c r="E10" s="144"/>
      <c r="F10" s="144"/>
      <c r="G10" s="144"/>
      <c r="H10" s="144"/>
      <c r="I10" s="144"/>
      <c r="J10" s="144"/>
      <c r="K10" s="144">
        <v>1</v>
      </c>
      <c r="L10" s="144"/>
      <c r="M10" s="144"/>
      <c r="N10" s="144"/>
      <c r="O10" s="144"/>
      <c r="P10" s="144"/>
      <c r="Q10" s="144">
        <v>1</v>
      </c>
      <c r="R10" s="36" t="s">
        <v>57</v>
      </c>
      <c r="S10" s="41" t="s">
        <v>238</v>
      </c>
      <c r="Y10" s="4"/>
    </row>
    <row r="11" spans="1:25" s="3" customFormat="1" ht="75">
      <c r="A11" s="19" t="s">
        <v>53</v>
      </c>
      <c r="B11" s="26" t="s">
        <v>66</v>
      </c>
      <c r="C11" s="26" t="s">
        <v>239</v>
      </c>
      <c r="D11" s="26" t="s">
        <v>240</v>
      </c>
      <c r="E11" s="144"/>
      <c r="F11" s="144"/>
      <c r="G11" s="144"/>
      <c r="H11" s="144"/>
      <c r="I11" s="144"/>
      <c r="J11" s="144"/>
      <c r="K11" s="144"/>
      <c r="L11" s="144"/>
      <c r="M11" s="144">
        <v>1</v>
      </c>
      <c r="N11" s="144"/>
      <c r="O11" s="144"/>
      <c r="P11" s="144"/>
      <c r="Q11" s="144">
        <v>1</v>
      </c>
      <c r="R11" s="36" t="s">
        <v>58</v>
      </c>
      <c r="S11" s="41" t="s">
        <v>238</v>
      </c>
      <c r="Y11" s="4"/>
    </row>
    <row r="12" spans="1:25" s="3" customFormat="1" ht="75">
      <c r="A12" s="19" t="s">
        <v>53</v>
      </c>
      <c r="B12" s="26" t="s">
        <v>66</v>
      </c>
      <c r="C12" s="26" t="s">
        <v>438</v>
      </c>
      <c r="D12" s="26" t="s">
        <v>631</v>
      </c>
      <c r="E12" s="142"/>
      <c r="F12" s="142">
        <v>2</v>
      </c>
      <c r="G12" s="142"/>
      <c r="H12" s="142">
        <v>2</v>
      </c>
      <c r="I12" s="142"/>
      <c r="J12" s="142">
        <v>2</v>
      </c>
      <c r="K12" s="142"/>
      <c r="L12" s="142"/>
      <c r="M12" s="142">
        <v>2</v>
      </c>
      <c r="N12" s="142"/>
      <c r="O12" s="142">
        <v>2</v>
      </c>
      <c r="P12" s="142"/>
      <c r="Q12" s="142">
        <v>10</v>
      </c>
      <c r="R12" s="36" t="s">
        <v>88</v>
      </c>
      <c r="S12" s="41" t="s">
        <v>219</v>
      </c>
      <c r="Y12" s="4"/>
    </row>
    <row r="13" spans="1:25" s="3" customFormat="1" ht="90">
      <c r="A13" s="19" t="s">
        <v>53</v>
      </c>
      <c r="B13" s="26" t="s">
        <v>67</v>
      </c>
      <c r="C13" s="26" t="s">
        <v>59</v>
      </c>
      <c r="D13" s="20" t="s">
        <v>613</v>
      </c>
      <c r="E13" s="35"/>
      <c r="F13" s="35"/>
      <c r="G13" s="145"/>
      <c r="H13" s="35"/>
      <c r="I13" s="35"/>
      <c r="J13" s="145"/>
      <c r="K13" s="35">
        <v>3</v>
      </c>
      <c r="L13" s="35"/>
      <c r="M13" s="145"/>
      <c r="N13" s="35"/>
      <c r="O13" s="35"/>
      <c r="P13" s="145"/>
      <c r="Q13" s="35">
        <v>3</v>
      </c>
      <c r="R13" s="36" t="s">
        <v>64</v>
      </c>
      <c r="S13" s="41"/>
      <c r="Y13" s="5"/>
    </row>
    <row r="14" spans="1:25" s="3" customFormat="1" ht="90">
      <c r="A14" s="19" t="s">
        <v>53</v>
      </c>
      <c r="B14" s="26" t="s">
        <v>67</v>
      </c>
      <c r="C14" s="26" t="s">
        <v>60</v>
      </c>
      <c r="D14" s="20" t="s">
        <v>614</v>
      </c>
      <c r="E14" s="35"/>
      <c r="F14" s="35"/>
      <c r="G14" s="145"/>
      <c r="H14" s="35"/>
      <c r="I14" s="35"/>
      <c r="J14" s="145"/>
      <c r="K14" s="35"/>
      <c r="L14" s="35"/>
      <c r="M14" s="145"/>
      <c r="N14" s="35"/>
      <c r="O14" s="35"/>
      <c r="P14" s="35">
        <v>1</v>
      </c>
      <c r="Q14" s="35">
        <v>1</v>
      </c>
      <c r="R14" s="36" t="s">
        <v>64</v>
      </c>
      <c r="S14" s="41"/>
      <c r="Y14" s="5"/>
    </row>
    <row r="15" spans="1:25" s="3" customFormat="1" ht="90">
      <c r="A15" s="19" t="s">
        <v>53</v>
      </c>
      <c r="B15" s="26" t="s">
        <v>67</v>
      </c>
      <c r="C15" s="26" t="s">
        <v>61</v>
      </c>
      <c r="D15" s="20" t="s">
        <v>615</v>
      </c>
      <c r="E15" s="35"/>
      <c r="F15" s="35"/>
      <c r="G15" s="145"/>
      <c r="H15" s="35"/>
      <c r="I15" s="35"/>
      <c r="J15" s="145"/>
      <c r="K15" s="35"/>
      <c r="L15" s="35"/>
      <c r="M15" s="145"/>
      <c r="N15" s="35"/>
      <c r="O15" s="35"/>
      <c r="P15" s="35">
        <v>1</v>
      </c>
      <c r="Q15" s="35">
        <v>1</v>
      </c>
      <c r="R15" s="36" t="s">
        <v>64</v>
      </c>
      <c r="S15" s="41"/>
      <c r="Y15" s="5"/>
    </row>
    <row r="16" spans="1:25" s="3" customFormat="1" ht="90">
      <c r="A16" s="19" t="s">
        <v>53</v>
      </c>
      <c r="B16" s="26" t="s">
        <v>67</v>
      </c>
      <c r="C16" s="26" t="s">
        <v>62</v>
      </c>
      <c r="D16" s="34" t="s">
        <v>616</v>
      </c>
      <c r="E16" s="35"/>
      <c r="F16" s="35"/>
      <c r="G16" s="145"/>
      <c r="H16" s="35"/>
      <c r="I16" s="35"/>
      <c r="J16" s="145"/>
      <c r="K16" s="35"/>
      <c r="L16" s="35"/>
      <c r="M16" s="145"/>
      <c r="N16" s="35"/>
      <c r="O16" s="35"/>
      <c r="P16" s="35">
        <v>1</v>
      </c>
      <c r="Q16" s="35">
        <v>1</v>
      </c>
      <c r="R16" s="36" t="s">
        <v>64</v>
      </c>
      <c r="S16" s="41"/>
      <c r="Y16" s="5"/>
    </row>
    <row r="17" spans="1:25" s="3" customFormat="1" ht="90">
      <c r="A17" s="19" t="s">
        <v>53</v>
      </c>
      <c r="B17" s="26" t="s">
        <v>67</v>
      </c>
      <c r="C17" s="26" t="s">
        <v>63</v>
      </c>
      <c r="D17" s="34" t="s">
        <v>617</v>
      </c>
      <c r="E17" s="35"/>
      <c r="F17" s="35"/>
      <c r="G17" s="145"/>
      <c r="H17" s="35"/>
      <c r="I17" s="35"/>
      <c r="J17" s="145"/>
      <c r="K17" s="35"/>
      <c r="L17" s="35"/>
      <c r="M17" s="145"/>
      <c r="N17" s="35"/>
      <c r="O17" s="35"/>
      <c r="P17" s="35">
        <v>1</v>
      </c>
      <c r="Q17" s="35">
        <v>1</v>
      </c>
      <c r="R17" s="36" t="s">
        <v>64</v>
      </c>
      <c r="S17" s="41"/>
      <c r="Y17" s="5"/>
    </row>
    <row r="18" spans="1:25" s="3" customFormat="1" ht="90">
      <c r="A18" s="19" t="s">
        <v>53</v>
      </c>
      <c r="B18" s="26" t="s">
        <v>67</v>
      </c>
      <c r="C18" s="26" t="s">
        <v>65</v>
      </c>
      <c r="D18" s="34" t="s">
        <v>612</v>
      </c>
      <c r="E18" s="35"/>
      <c r="F18" s="35"/>
      <c r="G18" s="145"/>
      <c r="H18" s="35"/>
      <c r="I18" s="35"/>
      <c r="J18" s="145"/>
      <c r="K18" s="35"/>
      <c r="L18" s="35">
        <v>1</v>
      </c>
      <c r="M18" s="145"/>
      <c r="N18" s="35"/>
      <c r="O18" s="35"/>
      <c r="P18" s="145"/>
      <c r="Q18" s="35">
        <v>1</v>
      </c>
      <c r="R18" s="36" t="s">
        <v>64</v>
      </c>
      <c r="S18" s="41"/>
      <c r="Y18" s="5"/>
    </row>
    <row r="19" spans="1:25" s="3" customFormat="1" ht="90">
      <c r="A19" s="19" t="s">
        <v>53</v>
      </c>
      <c r="B19" s="26" t="s">
        <v>68</v>
      </c>
      <c r="C19" s="26" t="s">
        <v>69</v>
      </c>
      <c r="D19" s="34" t="s">
        <v>402</v>
      </c>
      <c r="E19" s="35"/>
      <c r="F19" s="35"/>
      <c r="G19" s="35"/>
      <c r="H19" s="35"/>
      <c r="I19" s="35"/>
      <c r="J19" s="35"/>
      <c r="K19" s="35"/>
      <c r="L19" s="35"/>
      <c r="M19" s="35"/>
      <c r="N19" s="35"/>
      <c r="O19" s="35">
        <v>70</v>
      </c>
      <c r="P19" s="35"/>
      <c r="Q19" s="35">
        <v>70</v>
      </c>
      <c r="R19" s="36" t="s">
        <v>529</v>
      </c>
      <c r="S19" s="36" t="s">
        <v>403</v>
      </c>
      <c r="Y19" s="5"/>
    </row>
    <row r="20" spans="1:25" s="3" customFormat="1" ht="90">
      <c r="A20" s="19" t="s">
        <v>53</v>
      </c>
      <c r="B20" s="26" t="s">
        <v>68</v>
      </c>
      <c r="C20" s="34" t="s">
        <v>376</v>
      </c>
      <c r="D20" s="34" t="s">
        <v>377</v>
      </c>
      <c r="E20" s="35"/>
      <c r="F20" s="35"/>
      <c r="G20" s="145"/>
      <c r="H20" s="35">
        <v>1</v>
      </c>
      <c r="I20" s="35"/>
      <c r="J20" s="145"/>
      <c r="K20" s="35"/>
      <c r="L20" s="35"/>
      <c r="M20" s="145"/>
      <c r="N20" s="35"/>
      <c r="O20" s="35"/>
      <c r="P20" s="145"/>
      <c r="Q20" s="35">
        <v>1</v>
      </c>
      <c r="R20" s="36" t="s">
        <v>378</v>
      </c>
      <c r="S20" s="41" t="s">
        <v>375</v>
      </c>
      <c r="Y20" s="5"/>
    </row>
    <row r="21" spans="1:25" s="3" customFormat="1" ht="90">
      <c r="A21" s="19" t="s">
        <v>53</v>
      </c>
      <c r="B21" s="26" t="s">
        <v>68</v>
      </c>
      <c r="C21" s="34" t="s">
        <v>379</v>
      </c>
      <c r="D21" s="38" t="s">
        <v>380</v>
      </c>
      <c r="E21" s="35"/>
      <c r="F21" s="35"/>
      <c r="G21" s="145"/>
      <c r="H21" s="35"/>
      <c r="I21" s="35"/>
      <c r="J21" s="145"/>
      <c r="K21" s="35"/>
      <c r="L21" s="35"/>
      <c r="M21" s="145"/>
      <c r="N21" s="35"/>
      <c r="O21" s="35"/>
      <c r="P21" s="35">
        <v>1</v>
      </c>
      <c r="Q21" s="35">
        <v>1</v>
      </c>
      <c r="R21" s="36" t="s">
        <v>54</v>
      </c>
      <c r="S21" s="41" t="s">
        <v>375</v>
      </c>
      <c r="Y21" s="5"/>
    </row>
    <row r="22" spans="1:25" s="3" customFormat="1" ht="90">
      <c r="A22" s="19" t="s">
        <v>53</v>
      </c>
      <c r="B22" s="26" t="s">
        <v>68</v>
      </c>
      <c r="C22" s="26" t="s">
        <v>174</v>
      </c>
      <c r="D22" s="20" t="s">
        <v>285</v>
      </c>
      <c r="E22" s="35"/>
      <c r="F22" s="35"/>
      <c r="G22" s="145"/>
      <c r="H22" s="35"/>
      <c r="I22" s="35">
        <v>1</v>
      </c>
      <c r="J22" s="145"/>
      <c r="K22" s="35">
        <v>1</v>
      </c>
      <c r="L22" s="35"/>
      <c r="M22" s="145"/>
      <c r="N22" s="35">
        <v>1</v>
      </c>
      <c r="O22" s="35"/>
      <c r="P22" s="145"/>
      <c r="Q22" s="35">
        <f>+SUM(E22:P22)</f>
        <v>3</v>
      </c>
      <c r="R22" s="36" t="s">
        <v>175</v>
      </c>
      <c r="S22" s="41" t="s">
        <v>286</v>
      </c>
      <c r="Y22" s="5"/>
    </row>
    <row r="23" spans="1:25" s="3" customFormat="1" ht="45">
      <c r="A23" s="19" t="s">
        <v>53</v>
      </c>
      <c r="B23" s="26" t="s">
        <v>70</v>
      </c>
      <c r="C23" s="26" t="s">
        <v>71</v>
      </c>
      <c r="D23" s="34" t="s">
        <v>611</v>
      </c>
      <c r="E23" s="35"/>
      <c r="F23" s="35">
        <v>1</v>
      </c>
      <c r="G23" s="145"/>
      <c r="H23" s="35"/>
      <c r="I23" s="35"/>
      <c r="J23" s="145"/>
      <c r="K23" s="35"/>
      <c r="L23" s="35"/>
      <c r="M23" s="145"/>
      <c r="N23" s="35"/>
      <c r="O23" s="35"/>
      <c r="P23" s="145"/>
      <c r="Q23" s="35">
        <v>1</v>
      </c>
      <c r="R23" s="36" t="s">
        <v>624</v>
      </c>
      <c r="S23" s="41"/>
      <c r="Y23" s="5"/>
    </row>
    <row r="24" spans="1:25" s="3" customFormat="1" ht="45">
      <c r="A24" s="19" t="s">
        <v>53</v>
      </c>
      <c r="B24" s="26" t="s">
        <v>70</v>
      </c>
      <c r="C24" s="26" t="s">
        <v>72</v>
      </c>
      <c r="D24" s="34" t="s">
        <v>610</v>
      </c>
      <c r="E24" s="35"/>
      <c r="F24" s="35">
        <v>1</v>
      </c>
      <c r="G24" s="145"/>
      <c r="H24" s="35"/>
      <c r="I24" s="35"/>
      <c r="J24" s="145"/>
      <c r="K24" s="35"/>
      <c r="L24" s="35"/>
      <c r="M24" s="145"/>
      <c r="N24" s="35"/>
      <c r="O24" s="35"/>
      <c r="P24" s="145"/>
      <c r="Q24" s="35">
        <v>1</v>
      </c>
      <c r="R24" s="36" t="s">
        <v>624</v>
      </c>
      <c r="S24" s="41"/>
      <c r="Y24" s="5"/>
    </row>
    <row r="25" spans="1:25" s="3" customFormat="1" ht="45">
      <c r="A25" s="19" t="s">
        <v>53</v>
      </c>
      <c r="B25" s="26" t="s">
        <v>70</v>
      </c>
      <c r="C25" s="26" t="s">
        <v>74</v>
      </c>
      <c r="D25" s="34" t="s">
        <v>618</v>
      </c>
      <c r="E25" s="35"/>
      <c r="F25" s="35"/>
      <c r="G25" s="145"/>
      <c r="H25" s="35">
        <v>1</v>
      </c>
      <c r="I25" s="35"/>
      <c r="J25" s="145"/>
      <c r="K25" s="35"/>
      <c r="L25" s="35"/>
      <c r="M25" s="145"/>
      <c r="N25" s="35"/>
      <c r="O25" s="35"/>
      <c r="P25" s="145"/>
      <c r="Q25" s="35">
        <v>1</v>
      </c>
      <c r="R25" s="36" t="s">
        <v>624</v>
      </c>
      <c r="S25" s="41"/>
      <c r="Y25" s="5"/>
    </row>
    <row r="26" spans="1:25" s="3" customFormat="1" ht="45">
      <c r="A26" s="19" t="s">
        <v>53</v>
      </c>
      <c r="B26" s="26" t="s">
        <v>70</v>
      </c>
      <c r="C26" s="38" t="s">
        <v>620</v>
      </c>
      <c r="D26" s="34" t="s">
        <v>619</v>
      </c>
      <c r="E26" s="35"/>
      <c r="F26" s="35"/>
      <c r="G26" s="145"/>
      <c r="H26" s="35"/>
      <c r="I26" s="35"/>
      <c r="J26" s="145"/>
      <c r="K26" s="35"/>
      <c r="L26" s="35"/>
      <c r="M26" s="145"/>
      <c r="N26" s="35">
        <v>1</v>
      </c>
      <c r="O26" s="35"/>
      <c r="P26" s="145"/>
      <c r="Q26" s="35">
        <v>1</v>
      </c>
      <c r="R26" s="36" t="s">
        <v>624</v>
      </c>
      <c r="S26" s="41"/>
      <c r="Y26" s="5"/>
    </row>
    <row r="27" spans="1:25" s="3" customFormat="1" ht="45">
      <c r="A27" s="19" t="s">
        <v>53</v>
      </c>
      <c r="B27" s="26" t="s">
        <v>70</v>
      </c>
      <c r="C27" s="26" t="s">
        <v>75</v>
      </c>
      <c r="D27" s="34" t="s">
        <v>621</v>
      </c>
      <c r="E27" s="35"/>
      <c r="F27" s="35"/>
      <c r="G27" s="145"/>
      <c r="H27" s="35"/>
      <c r="I27" s="35"/>
      <c r="J27" s="145"/>
      <c r="K27" s="35"/>
      <c r="L27" s="35">
        <v>1</v>
      </c>
      <c r="M27" s="145"/>
      <c r="N27" s="35"/>
      <c r="O27" s="35"/>
      <c r="P27" s="145"/>
      <c r="Q27" s="35">
        <v>1</v>
      </c>
      <c r="R27" s="36" t="s">
        <v>624</v>
      </c>
      <c r="S27" s="41"/>
      <c r="Y27" s="5"/>
    </row>
    <row r="28" spans="1:25" s="3" customFormat="1" ht="45">
      <c r="A28" s="19" t="s">
        <v>53</v>
      </c>
      <c r="B28" s="26" t="s">
        <v>70</v>
      </c>
      <c r="C28" s="38" t="s">
        <v>622</v>
      </c>
      <c r="D28" s="34" t="s">
        <v>623</v>
      </c>
      <c r="E28" s="35"/>
      <c r="F28" s="35"/>
      <c r="G28" s="145"/>
      <c r="H28" s="35"/>
      <c r="I28" s="35"/>
      <c r="J28" s="145"/>
      <c r="K28" s="35"/>
      <c r="L28" s="35"/>
      <c r="M28" s="145"/>
      <c r="N28" s="35"/>
      <c r="O28" s="35"/>
      <c r="P28" s="35">
        <v>1</v>
      </c>
      <c r="Q28" s="35">
        <v>1</v>
      </c>
      <c r="R28" s="36" t="s">
        <v>624</v>
      </c>
      <c r="S28" s="41"/>
      <c r="Y28" s="5"/>
    </row>
    <row r="29" spans="1:25" s="3" customFormat="1" ht="45">
      <c r="A29" s="19" t="s">
        <v>53</v>
      </c>
      <c r="B29" s="26" t="s">
        <v>70</v>
      </c>
      <c r="C29" s="26" t="s">
        <v>241</v>
      </c>
      <c r="D29" s="20" t="s">
        <v>242</v>
      </c>
      <c r="E29" s="144"/>
      <c r="F29" s="144"/>
      <c r="G29" s="144"/>
      <c r="H29" s="144"/>
      <c r="I29" s="144"/>
      <c r="J29" s="144"/>
      <c r="K29" s="144"/>
      <c r="L29" s="144"/>
      <c r="M29" s="144"/>
      <c r="N29" s="144">
        <v>1</v>
      </c>
      <c r="O29" s="144"/>
      <c r="P29" s="144"/>
      <c r="Q29" s="144">
        <v>1</v>
      </c>
      <c r="R29" s="36" t="s">
        <v>73</v>
      </c>
      <c r="S29" s="41" t="s">
        <v>238</v>
      </c>
      <c r="Y29" s="5"/>
    </row>
    <row r="30" spans="1:25" s="3" customFormat="1" ht="45">
      <c r="A30" s="19" t="s">
        <v>53</v>
      </c>
      <c r="B30" s="26" t="s">
        <v>70</v>
      </c>
      <c r="C30" s="26" t="s">
        <v>625</v>
      </c>
      <c r="D30" s="20" t="s">
        <v>626</v>
      </c>
      <c r="E30" s="35"/>
      <c r="F30" s="35">
        <v>1</v>
      </c>
      <c r="G30" s="145"/>
      <c r="H30" s="35"/>
      <c r="I30" s="35"/>
      <c r="J30" s="145"/>
      <c r="K30" s="35"/>
      <c r="L30" s="35"/>
      <c r="M30" s="145"/>
      <c r="N30" s="35"/>
      <c r="O30" s="35"/>
      <c r="P30" s="145"/>
      <c r="Q30" s="35">
        <v>1</v>
      </c>
      <c r="R30" s="36" t="s">
        <v>624</v>
      </c>
      <c r="S30" s="41"/>
      <c r="Y30" s="5"/>
    </row>
    <row r="31" spans="1:25" s="3" customFormat="1" ht="45">
      <c r="A31" s="19" t="s">
        <v>53</v>
      </c>
      <c r="B31" s="26" t="s">
        <v>70</v>
      </c>
      <c r="C31" s="26" t="s">
        <v>77</v>
      </c>
      <c r="D31" s="26" t="s">
        <v>627</v>
      </c>
      <c r="E31" s="35"/>
      <c r="F31" s="35"/>
      <c r="G31" s="145"/>
      <c r="H31" s="35"/>
      <c r="I31" s="35"/>
      <c r="J31" s="145"/>
      <c r="K31" s="35"/>
      <c r="L31" s="35"/>
      <c r="M31" s="145"/>
      <c r="N31" s="35"/>
      <c r="O31" s="35"/>
      <c r="P31" s="35">
        <v>1</v>
      </c>
      <c r="Q31" s="35">
        <v>1</v>
      </c>
      <c r="R31" s="36" t="s">
        <v>624</v>
      </c>
      <c r="S31" s="41"/>
      <c r="Y31" s="5"/>
    </row>
    <row r="32" spans="1:25" s="3" customFormat="1" ht="45">
      <c r="A32" s="19" t="s">
        <v>53</v>
      </c>
      <c r="B32" s="26" t="s">
        <v>70</v>
      </c>
      <c r="C32" s="26" t="s">
        <v>200</v>
      </c>
      <c r="D32" s="20" t="s">
        <v>528</v>
      </c>
      <c r="E32" s="35"/>
      <c r="F32" s="35"/>
      <c r="G32" s="145"/>
      <c r="H32" s="35"/>
      <c r="I32" s="35"/>
      <c r="J32" s="35">
        <v>10</v>
      </c>
      <c r="K32" s="35"/>
      <c r="L32" s="35"/>
      <c r="M32" s="145"/>
      <c r="N32" s="35"/>
      <c r="O32" s="35"/>
      <c r="P32" s="145"/>
      <c r="Q32" s="35">
        <v>10</v>
      </c>
      <c r="R32" s="36" t="s">
        <v>158</v>
      </c>
      <c r="S32" s="41"/>
      <c r="Y32" s="5"/>
    </row>
    <row r="33" spans="1:25" s="3" customFormat="1" ht="75">
      <c r="A33" s="19" t="s">
        <v>53</v>
      </c>
      <c r="B33" s="26" t="s">
        <v>70</v>
      </c>
      <c r="C33" s="49" t="s">
        <v>304</v>
      </c>
      <c r="D33" s="68" t="s">
        <v>592</v>
      </c>
      <c r="E33" s="146"/>
      <c r="F33" s="146"/>
      <c r="G33" s="146"/>
      <c r="H33" s="146"/>
      <c r="I33" s="146"/>
      <c r="J33" s="146"/>
      <c r="K33" s="146"/>
      <c r="L33" s="146"/>
      <c r="M33" s="146"/>
      <c r="N33" s="146"/>
      <c r="O33" s="146"/>
      <c r="P33" s="146">
        <v>2</v>
      </c>
      <c r="Q33" s="146">
        <v>2</v>
      </c>
      <c r="R33" s="49" t="s">
        <v>531</v>
      </c>
      <c r="S33" s="75">
        <v>331000000</v>
      </c>
      <c r="Y33" s="5"/>
    </row>
    <row r="34" spans="1:25" s="3" customFormat="1" ht="75">
      <c r="A34" s="19" t="s">
        <v>53</v>
      </c>
      <c r="B34" s="26" t="s">
        <v>70</v>
      </c>
      <c r="C34" s="49" t="s">
        <v>304</v>
      </c>
      <c r="D34" s="68" t="s">
        <v>305</v>
      </c>
      <c r="E34" s="146"/>
      <c r="F34" s="146"/>
      <c r="G34" s="146"/>
      <c r="H34" s="146"/>
      <c r="I34" s="146"/>
      <c r="J34" s="146"/>
      <c r="K34" s="146"/>
      <c r="L34" s="146"/>
      <c r="M34" s="146"/>
      <c r="N34" s="146"/>
      <c r="O34" s="146"/>
      <c r="P34" s="146">
        <v>100</v>
      </c>
      <c r="Q34" s="146">
        <v>100</v>
      </c>
      <c r="R34" s="49" t="s">
        <v>531</v>
      </c>
      <c r="S34" s="75">
        <v>100000000</v>
      </c>
      <c r="Y34" s="5"/>
    </row>
    <row r="35" spans="1:25" s="3" customFormat="1" ht="45">
      <c r="A35" s="19" t="s">
        <v>53</v>
      </c>
      <c r="B35" s="26" t="s">
        <v>70</v>
      </c>
      <c r="C35" s="52" t="s">
        <v>306</v>
      </c>
      <c r="D35" s="68" t="s">
        <v>307</v>
      </c>
      <c r="E35" s="146"/>
      <c r="F35" s="146"/>
      <c r="G35" s="146"/>
      <c r="H35" s="146"/>
      <c r="I35" s="146"/>
      <c r="J35" s="146"/>
      <c r="K35" s="146">
        <v>2</v>
      </c>
      <c r="L35" s="146"/>
      <c r="M35" s="146"/>
      <c r="N35" s="146"/>
      <c r="O35" s="146"/>
      <c r="P35" s="146">
        <v>2</v>
      </c>
      <c r="Q35" s="146">
        <v>4</v>
      </c>
      <c r="R35" s="49" t="s">
        <v>531</v>
      </c>
      <c r="S35" s="75">
        <v>58729890</v>
      </c>
      <c r="Y35" s="5"/>
    </row>
    <row r="36" spans="1:25" s="3" customFormat="1" ht="45">
      <c r="A36" s="19" t="s">
        <v>53</v>
      </c>
      <c r="B36" s="26" t="s">
        <v>70</v>
      </c>
      <c r="C36" s="26" t="s">
        <v>159</v>
      </c>
      <c r="D36" s="20" t="s">
        <v>232</v>
      </c>
      <c r="E36" s="35"/>
      <c r="F36" s="35"/>
      <c r="G36" s="35"/>
      <c r="H36" s="35">
        <v>1</v>
      </c>
      <c r="I36" s="35"/>
      <c r="J36" s="35"/>
      <c r="K36" s="35"/>
      <c r="L36" s="35">
        <v>1</v>
      </c>
      <c r="M36" s="35"/>
      <c r="N36" s="35"/>
      <c r="O36" s="35"/>
      <c r="P36" s="35">
        <v>1</v>
      </c>
      <c r="Q36" s="35">
        <v>3</v>
      </c>
      <c r="R36" s="36" t="s">
        <v>161</v>
      </c>
      <c r="S36" s="41" t="s">
        <v>218</v>
      </c>
      <c r="Y36" s="5"/>
    </row>
    <row r="37" spans="1:25" s="3" customFormat="1" ht="60">
      <c r="A37" s="19" t="s">
        <v>53</v>
      </c>
      <c r="B37" s="26" t="s">
        <v>70</v>
      </c>
      <c r="C37" s="26" t="s">
        <v>160</v>
      </c>
      <c r="D37" s="20" t="s">
        <v>233</v>
      </c>
      <c r="E37" s="35"/>
      <c r="F37" s="35"/>
      <c r="G37" s="35"/>
      <c r="H37" s="35"/>
      <c r="I37" s="35"/>
      <c r="J37" s="35">
        <v>1</v>
      </c>
      <c r="K37" s="35"/>
      <c r="L37" s="35"/>
      <c r="M37" s="35"/>
      <c r="N37" s="35"/>
      <c r="O37" s="35"/>
      <c r="P37" s="35">
        <v>1</v>
      </c>
      <c r="Q37" s="35">
        <v>2</v>
      </c>
      <c r="R37" s="36" t="s">
        <v>161</v>
      </c>
      <c r="S37" s="41" t="s">
        <v>218</v>
      </c>
      <c r="Y37" s="5"/>
    </row>
    <row r="38" spans="1:25" s="3" customFormat="1" ht="45">
      <c r="A38" s="19" t="s">
        <v>53</v>
      </c>
      <c r="B38" s="26" t="s">
        <v>70</v>
      </c>
      <c r="C38" s="26" t="s">
        <v>165</v>
      </c>
      <c r="D38" s="20" t="s">
        <v>593</v>
      </c>
      <c r="E38" s="35"/>
      <c r="F38" s="35"/>
      <c r="G38" s="145"/>
      <c r="H38" s="35"/>
      <c r="I38" s="35"/>
      <c r="J38" s="145"/>
      <c r="K38" s="35"/>
      <c r="L38" s="35"/>
      <c r="M38" s="35"/>
      <c r="N38" s="35">
        <v>2</v>
      </c>
      <c r="O38" s="35"/>
      <c r="P38" s="35">
        <v>2</v>
      </c>
      <c r="Q38" s="35">
        <f>+SUM(E38:P38)</f>
        <v>4</v>
      </c>
      <c r="R38" s="36" t="s">
        <v>166</v>
      </c>
      <c r="S38" s="41" t="s">
        <v>223</v>
      </c>
      <c r="Y38" s="5"/>
    </row>
    <row r="39" spans="1:25" s="3" customFormat="1" ht="75">
      <c r="A39" s="19" t="s">
        <v>53</v>
      </c>
      <c r="B39" s="26" t="s">
        <v>70</v>
      </c>
      <c r="C39" s="26" t="s">
        <v>167</v>
      </c>
      <c r="D39" s="20" t="s">
        <v>594</v>
      </c>
      <c r="E39" s="35"/>
      <c r="F39" s="35"/>
      <c r="G39" s="145"/>
      <c r="H39" s="35"/>
      <c r="I39" s="35"/>
      <c r="J39" s="145"/>
      <c r="K39" s="35"/>
      <c r="L39" s="35"/>
      <c r="M39" s="35"/>
      <c r="N39" s="35">
        <v>1</v>
      </c>
      <c r="O39" s="35"/>
      <c r="P39" s="35"/>
      <c r="Q39" s="35">
        <f>+SUM(E39:P39)</f>
        <v>1</v>
      </c>
      <c r="R39" s="36" t="s">
        <v>166</v>
      </c>
      <c r="S39" s="41" t="s">
        <v>223</v>
      </c>
      <c r="Y39" s="5"/>
    </row>
    <row r="40" spans="1:25" s="3" customFormat="1" ht="45">
      <c r="A40" s="19" t="s">
        <v>53</v>
      </c>
      <c r="B40" s="26" t="s">
        <v>70</v>
      </c>
      <c r="C40" s="26" t="s">
        <v>176</v>
      </c>
      <c r="D40" s="20" t="s">
        <v>287</v>
      </c>
      <c r="E40" s="35"/>
      <c r="F40" s="35"/>
      <c r="G40" s="145"/>
      <c r="H40" s="35"/>
      <c r="I40" s="35"/>
      <c r="J40" s="145"/>
      <c r="K40" s="35"/>
      <c r="L40" s="35">
        <v>1</v>
      </c>
      <c r="M40" s="145"/>
      <c r="N40" s="35"/>
      <c r="O40" s="35"/>
      <c r="P40" s="145"/>
      <c r="Q40" s="35">
        <f>+SUM(E40:P40)</f>
        <v>1</v>
      </c>
      <c r="R40" s="36" t="s">
        <v>175</v>
      </c>
      <c r="S40" s="41" t="s">
        <v>238</v>
      </c>
      <c r="Y40" s="5"/>
    </row>
    <row r="41" spans="1:25" s="3" customFormat="1" ht="60">
      <c r="A41" s="19" t="s">
        <v>53</v>
      </c>
      <c r="B41" s="26" t="s">
        <v>70</v>
      </c>
      <c r="C41" s="26" t="s">
        <v>177</v>
      </c>
      <c r="D41" s="20" t="s">
        <v>288</v>
      </c>
      <c r="E41" s="35"/>
      <c r="F41" s="35"/>
      <c r="G41" s="145"/>
      <c r="H41" s="35"/>
      <c r="I41" s="35">
        <v>1</v>
      </c>
      <c r="J41" s="145"/>
      <c r="K41" s="35"/>
      <c r="L41" s="35"/>
      <c r="M41" s="145"/>
      <c r="N41" s="35"/>
      <c r="O41" s="35"/>
      <c r="P41" s="145"/>
      <c r="Q41" s="35">
        <f>+SUM(E41:P41)</f>
        <v>1</v>
      </c>
      <c r="R41" s="36" t="s">
        <v>175</v>
      </c>
      <c r="S41" s="41" t="s">
        <v>238</v>
      </c>
      <c r="Y41" s="5"/>
    </row>
    <row r="42" spans="1:25" s="3" customFormat="1" ht="90">
      <c r="A42" s="19" t="s">
        <v>53</v>
      </c>
      <c r="B42" s="26" t="s">
        <v>68</v>
      </c>
      <c r="C42" s="26" t="s">
        <v>186</v>
      </c>
      <c r="D42" s="34" t="s">
        <v>382</v>
      </c>
      <c r="E42" s="35"/>
      <c r="F42" s="35"/>
      <c r="G42" s="145"/>
      <c r="H42" s="35"/>
      <c r="I42" s="35"/>
      <c r="J42" s="145"/>
      <c r="K42" s="35"/>
      <c r="L42" s="35"/>
      <c r="M42" s="145"/>
      <c r="N42" s="35"/>
      <c r="O42" s="35"/>
      <c r="P42" s="35">
        <v>1</v>
      </c>
      <c r="Q42" s="35">
        <v>1</v>
      </c>
      <c r="R42" s="36" t="s">
        <v>54</v>
      </c>
      <c r="S42" s="41" t="s">
        <v>381</v>
      </c>
      <c r="Y42" s="5"/>
    </row>
    <row r="43" spans="1:25" s="3" customFormat="1" ht="60">
      <c r="A43" s="19" t="s">
        <v>53</v>
      </c>
      <c r="B43" s="26" t="s">
        <v>70</v>
      </c>
      <c r="C43" s="26" t="s">
        <v>187</v>
      </c>
      <c r="D43" s="34" t="s">
        <v>383</v>
      </c>
      <c r="E43" s="35"/>
      <c r="F43" s="35"/>
      <c r="G43" s="145"/>
      <c r="H43" s="35"/>
      <c r="I43" s="35"/>
      <c r="J43" s="145"/>
      <c r="K43" s="35"/>
      <c r="L43" s="35"/>
      <c r="M43" s="145"/>
      <c r="N43" s="35"/>
      <c r="O43" s="35"/>
      <c r="P43" s="145">
        <v>4</v>
      </c>
      <c r="Q43" s="35">
        <v>4</v>
      </c>
      <c r="R43" s="36" t="s">
        <v>54</v>
      </c>
      <c r="S43" s="41" t="s">
        <v>381</v>
      </c>
      <c r="Y43" s="5"/>
    </row>
    <row r="44" spans="1:25" s="3" customFormat="1" ht="75">
      <c r="A44" s="19" t="s">
        <v>53</v>
      </c>
      <c r="B44" s="26" t="s">
        <v>78</v>
      </c>
      <c r="C44" s="26" t="s">
        <v>79</v>
      </c>
      <c r="D44" s="60" t="s">
        <v>210</v>
      </c>
      <c r="E44" s="35"/>
      <c r="F44" s="145"/>
      <c r="G44" s="35">
        <v>3</v>
      </c>
      <c r="H44" s="35"/>
      <c r="I44" s="145">
        <v>1</v>
      </c>
      <c r="J44" s="35"/>
      <c r="K44" s="35"/>
      <c r="L44" s="145"/>
      <c r="M44" s="35">
        <v>2</v>
      </c>
      <c r="N44" s="35"/>
      <c r="O44" s="145"/>
      <c r="P44" s="35"/>
      <c r="Q44" s="35">
        <v>6</v>
      </c>
      <c r="R44" s="36" t="s">
        <v>88</v>
      </c>
      <c r="S44" s="41" t="s">
        <v>216</v>
      </c>
      <c r="Y44" s="5"/>
    </row>
    <row r="45" spans="1:25" s="3" customFormat="1" ht="150">
      <c r="A45" s="19" t="s">
        <v>53</v>
      </c>
      <c r="B45" s="26" t="s">
        <v>78</v>
      </c>
      <c r="C45" s="26" t="s">
        <v>80</v>
      </c>
      <c r="D45" s="60" t="s">
        <v>211</v>
      </c>
      <c r="E45" s="35"/>
      <c r="F45" s="35"/>
      <c r="G45" s="35">
        <v>2</v>
      </c>
      <c r="H45" s="35"/>
      <c r="I45" s="35">
        <v>1</v>
      </c>
      <c r="J45" s="145"/>
      <c r="K45" s="35">
        <v>3</v>
      </c>
      <c r="L45" s="35"/>
      <c r="M45" s="35">
        <v>1</v>
      </c>
      <c r="N45" s="35"/>
      <c r="O45" s="35"/>
      <c r="P45" s="145"/>
      <c r="Q45" s="35">
        <v>7</v>
      </c>
      <c r="R45" s="36" t="s">
        <v>88</v>
      </c>
      <c r="S45" s="41" t="s">
        <v>217</v>
      </c>
      <c r="Y45" s="5"/>
    </row>
    <row r="46" spans="1:25" s="3" customFormat="1" ht="105">
      <c r="A46" s="19" t="s">
        <v>53</v>
      </c>
      <c r="B46" s="26" t="s">
        <v>78</v>
      </c>
      <c r="C46" s="26" t="s">
        <v>81</v>
      </c>
      <c r="D46" s="60" t="s">
        <v>212</v>
      </c>
      <c r="E46" s="35"/>
      <c r="F46" s="35"/>
      <c r="G46" s="35"/>
      <c r="H46" s="35">
        <v>4</v>
      </c>
      <c r="I46" s="35"/>
      <c r="J46" s="35"/>
      <c r="K46" s="35">
        <v>4</v>
      </c>
      <c r="L46" s="35"/>
      <c r="M46" s="35"/>
      <c r="N46" s="35"/>
      <c r="O46" s="35"/>
      <c r="P46" s="35"/>
      <c r="Q46" s="35">
        <v>8</v>
      </c>
      <c r="R46" s="36" t="s">
        <v>88</v>
      </c>
      <c r="S46" s="41" t="s">
        <v>216</v>
      </c>
      <c r="Y46" s="5"/>
    </row>
    <row r="47" spans="1:25" s="3" customFormat="1" ht="45">
      <c r="A47" s="19" t="s">
        <v>53</v>
      </c>
      <c r="B47" s="26" t="s">
        <v>78</v>
      </c>
      <c r="C47" s="26" t="s">
        <v>82</v>
      </c>
      <c r="D47" s="60" t="s">
        <v>213</v>
      </c>
      <c r="E47" s="35"/>
      <c r="F47" s="35"/>
      <c r="G47" s="35"/>
      <c r="H47" s="35"/>
      <c r="I47" s="35">
        <v>1</v>
      </c>
      <c r="J47" s="35"/>
      <c r="K47" s="35"/>
      <c r="L47" s="35"/>
      <c r="M47" s="35">
        <v>1</v>
      </c>
      <c r="N47" s="35"/>
      <c r="O47" s="35"/>
      <c r="P47" s="35"/>
      <c r="Q47" s="35">
        <v>2</v>
      </c>
      <c r="R47" s="36" t="s">
        <v>88</v>
      </c>
      <c r="S47" s="41" t="s">
        <v>238</v>
      </c>
      <c r="Y47" s="5"/>
    </row>
    <row r="48" spans="1:25" s="3" customFormat="1" ht="75">
      <c r="A48" s="19" t="s">
        <v>53</v>
      </c>
      <c r="B48" s="26" t="s">
        <v>78</v>
      </c>
      <c r="C48" s="26" t="s">
        <v>83</v>
      </c>
      <c r="D48" s="60" t="s">
        <v>214</v>
      </c>
      <c r="E48" s="35"/>
      <c r="F48" s="35"/>
      <c r="G48" s="35"/>
      <c r="H48" s="35"/>
      <c r="I48" s="35">
        <v>1</v>
      </c>
      <c r="J48" s="35"/>
      <c r="K48" s="35">
        <v>1</v>
      </c>
      <c r="L48" s="35"/>
      <c r="M48" s="35"/>
      <c r="N48" s="35">
        <v>1</v>
      </c>
      <c r="O48" s="35">
        <v>1</v>
      </c>
      <c r="P48" s="35"/>
      <c r="Q48" s="35">
        <v>4</v>
      </c>
      <c r="R48" s="36" t="s">
        <v>88</v>
      </c>
      <c r="S48" s="41" t="s">
        <v>219</v>
      </c>
      <c r="Y48" s="5"/>
    </row>
    <row r="49" spans="1:25" s="3" customFormat="1" ht="60">
      <c r="A49" s="19" t="s">
        <v>53</v>
      </c>
      <c r="B49" s="26" t="s">
        <v>78</v>
      </c>
      <c r="C49" s="26" t="s">
        <v>84</v>
      </c>
      <c r="D49" s="60" t="s">
        <v>215</v>
      </c>
      <c r="E49" s="35"/>
      <c r="F49" s="35"/>
      <c r="G49" s="35"/>
      <c r="H49" s="35">
        <v>1</v>
      </c>
      <c r="I49" s="35"/>
      <c r="J49" s="35"/>
      <c r="K49" s="35"/>
      <c r="L49" s="35">
        <v>1</v>
      </c>
      <c r="M49" s="35"/>
      <c r="N49" s="35"/>
      <c r="O49" s="35"/>
      <c r="P49" s="35">
        <v>1</v>
      </c>
      <c r="Q49" s="35">
        <v>3</v>
      </c>
      <c r="R49" s="36" t="s">
        <v>88</v>
      </c>
      <c r="S49" s="41" t="s">
        <v>238</v>
      </c>
      <c r="Y49" s="5"/>
    </row>
    <row r="50" spans="1:25" s="3" customFormat="1" ht="60">
      <c r="A50" s="19" t="s">
        <v>53</v>
      </c>
      <c r="B50" s="26" t="s">
        <v>78</v>
      </c>
      <c r="C50" s="26" t="s">
        <v>345</v>
      </c>
      <c r="D50" s="60" t="s">
        <v>347</v>
      </c>
      <c r="E50" s="147"/>
      <c r="F50" s="147"/>
      <c r="G50" s="147">
        <v>0.25</v>
      </c>
      <c r="H50" s="147">
        <v>0.25</v>
      </c>
      <c r="I50" s="147">
        <v>0.25</v>
      </c>
      <c r="J50" s="147">
        <v>0.25</v>
      </c>
      <c r="K50" s="147"/>
      <c r="L50" s="147"/>
      <c r="M50" s="147"/>
      <c r="N50" s="147"/>
      <c r="O50" s="147"/>
      <c r="P50" s="147"/>
      <c r="Q50" s="147">
        <v>1</v>
      </c>
      <c r="R50" s="36" t="s">
        <v>146</v>
      </c>
      <c r="S50" s="41" t="s">
        <v>348</v>
      </c>
      <c r="Y50" s="5"/>
    </row>
    <row r="51" spans="1:25" s="3" customFormat="1" ht="90">
      <c r="A51" s="19" t="s">
        <v>53</v>
      </c>
      <c r="B51" s="26" t="s">
        <v>78</v>
      </c>
      <c r="C51" s="26" t="s">
        <v>346</v>
      </c>
      <c r="D51" s="60" t="s">
        <v>349</v>
      </c>
      <c r="E51" s="147"/>
      <c r="F51" s="147"/>
      <c r="G51" s="147">
        <v>0.2</v>
      </c>
      <c r="H51" s="147"/>
      <c r="I51" s="147">
        <v>0.2</v>
      </c>
      <c r="J51" s="147"/>
      <c r="K51" s="147">
        <v>0.2</v>
      </c>
      <c r="L51" s="147"/>
      <c r="M51" s="147">
        <v>0.2</v>
      </c>
      <c r="N51" s="147"/>
      <c r="O51" s="147">
        <v>0.2</v>
      </c>
      <c r="P51" s="147"/>
      <c r="Q51" s="147">
        <v>1</v>
      </c>
      <c r="R51" s="36" t="s">
        <v>146</v>
      </c>
      <c r="S51" s="41" t="s">
        <v>350</v>
      </c>
      <c r="Y51" s="5"/>
    </row>
    <row r="52" spans="1:25" s="3" customFormat="1" ht="45">
      <c r="A52" s="19" t="s">
        <v>53</v>
      </c>
      <c r="B52" s="26" t="s">
        <v>85</v>
      </c>
      <c r="C52" s="26" t="s">
        <v>570</v>
      </c>
      <c r="D52" s="34" t="s">
        <v>571</v>
      </c>
      <c r="E52" s="35"/>
      <c r="F52" s="35">
        <v>1</v>
      </c>
      <c r="G52" s="35">
        <v>1</v>
      </c>
      <c r="H52" s="35">
        <v>1</v>
      </c>
      <c r="I52" s="35">
        <v>1</v>
      </c>
      <c r="J52" s="35">
        <v>1</v>
      </c>
      <c r="K52" s="35">
        <v>1</v>
      </c>
      <c r="L52" s="35">
        <v>1</v>
      </c>
      <c r="M52" s="35">
        <v>1</v>
      </c>
      <c r="N52" s="35">
        <v>1</v>
      </c>
      <c r="O52" s="35">
        <v>1</v>
      </c>
      <c r="P52" s="145"/>
      <c r="Q52" s="35">
        <v>10</v>
      </c>
      <c r="R52" s="36" t="s">
        <v>86</v>
      </c>
      <c r="S52" s="41" t="s">
        <v>238</v>
      </c>
      <c r="Y52" s="5"/>
    </row>
    <row r="53" spans="1:25" s="3" customFormat="1" ht="45">
      <c r="A53" s="19" t="s">
        <v>53</v>
      </c>
      <c r="B53" s="26" t="s">
        <v>85</v>
      </c>
      <c r="C53" s="26" t="s">
        <v>572</v>
      </c>
      <c r="D53" s="20" t="s">
        <v>573</v>
      </c>
      <c r="E53" s="35"/>
      <c r="F53" s="35"/>
      <c r="G53" s="145"/>
      <c r="H53" s="35"/>
      <c r="I53" s="35"/>
      <c r="J53" s="35">
        <v>1</v>
      </c>
      <c r="K53" s="35"/>
      <c r="L53" s="35"/>
      <c r="M53" s="145"/>
      <c r="N53" s="35"/>
      <c r="O53" s="35"/>
      <c r="P53" s="35">
        <v>1</v>
      </c>
      <c r="Q53" s="35">
        <v>2</v>
      </c>
      <c r="R53" s="36" t="s">
        <v>86</v>
      </c>
      <c r="S53" s="41" t="s">
        <v>238</v>
      </c>
      <c r="Y53" s="5"/>
    </row>
    <row r="54" spans="1:25" s="3" customFormat="1" ht="90">
      <c r="A54" s="19" t="s">
        <v>53</v>
      </c>
      <c r="B54" s="26" t="s">
        <v>85</v>
      </c>
      <c r="C54" s="26" t="s">
        <v>87</v>
      </c>
      <c r="D54" s="34" t="s">
        <v>569</v>
      </c>
      <c r="E54" s="35"/>
      <c r="F54" s="35"/>
      <c r="G54" s="145"/>
      <c r="H54" s="35"/>
      <c r="I54" s="35">
        <v>1</v>
      </c>
      <c r="J54" s="35"/>
      <c r="K54" s="35"/>
      <c r="L54" s="35">
        <v>1</v>
      </c>
      <c r="M54" s="35"/>
      <c r="N54" s="35"/>
      <c r="O54" s="35"/>
      <c r="P54" s="35">
        <v>1</v>
      </c>
      <c r="Q54" s="35">
        <v>3</v>
      </c>
      <c r="R54" s="36" t="s">
        <v>88</v>
      </c>
      <c r="S54" s="41" t="s">
        <v>220</v>
      </c>
      <c r="Y54" s="5"/>
    </row>
    <row r="55" spans="1:25" s="3" customFormat="1" ht="105">
      <c r="A55" s="19" t="s">
        <v>53</v>
      </c>
      <c r="B55" s="26" t="s">
        <v>85</v>
      </c>
      <c r="C55" s="26" t="s">
        <v>162</v>
      </c>
      <c r="D55" s="66" t="s">
        <v>234</v>
      </c>
      <c r="E55" s="35"/>
      <c r="F55" s="35"/>
      <c r="G55" s="35">
        <v>1</v>
      </c>
      <c r="H55" s="35">
        <v>2</v>
      </c>
      <c r="I55" s="35"/>
      <c r="J55" s="35"/>
      <c r="K55" s="35">
        <v>2</v>
      </c>
      <c r="L55" s="35"/>
      <c r="M55" s="35"/>
      <c r="N55" s="35">
        <v>2</v>
      </c>
      <c r="O55" s="35"/>
      <c r="P55" s="35"/>
      <c r="Q55" s="35">
        <v>7</v>
      </c>
      <c r="R55" s="36" t="s">
        <v>161</v>
      </c>
      <c r="S55" s="41" t="s">
        <v>218</v>
      </c>
      <c r="Y55" s="5"/>
    </row>
    <row r="56" spans="1:25" s="3" customFormat="1" ht="60">
      <c r="A56" s="19" t="s">
        <v>53</v>
      </c>
      <c r="B56" s="26" t="s">
        <v>85</v>
      </c>
      <c r="C56" s="26" t="s">
        <v>163</v>
      </c>
      <c r="D56" s="66" t="s">
        <v>235</v>
      </c>
      <c r="E56" s="35"/>
      <c r="F56" s="35"/>
      <c r="G56" s="35"/>
      <c r="H56" s="35"/>
      <c r="I56" s="35"/>
      <c r="J56" s="35">
        <v>1</v>
      </c>
      <c r="K56" s="35"/>
      <c r="L56" s="35"/>
      <c r="M56" s="35"/>
      <c r="N56" s="35"/>
      <c r="O56" s="35"/>
      <c r="P56" s="35">
        <v>1</v>
      </c>
      <c r="Q56" s="35">
        <v>2</v>
      </c>
      <c r="R56" s="36" t="s">
        <v>161</v>
      </c>
      <c r="S56" s="41" t="s">
        <v>218</v>
      </c>
      <c r="Y56" s="5"/>
    </row>
    <row r="57" spans="1:25" s="6" customFormat="1" ht="105">
      <c r="A57" s="19" t="s">
        <v>53</v>
      </c>
      <c r="B57" s="26" t="s">
        <v>85</v>
      </c>
      <c r="C57" s="26" t="s">
        <v>164</v>
      </c>
      <c r="D57" s="66" t="s">
        <v>236</v>
      </c>
      <c r="E57" s="35"/>
      <c r="F57" s="35"/>
      <c r="G57" s="35">
        <v>1</v>
      </c>
      <c r="H57" s="35"/>
      <c r="I57" s="35">
        <v>1</v>
      </c>
      <c r="J57" s="35">
        <v>1</v>
      </c>
      <c r="K57" s="35"/>
      <c r="L57" s="35">
        <v>1</v>
      </c>
      <c r="M57" s="35">
        <v>1</v>
      </c>
      <c r="N57" s="35"/>
      <c r="O57" s="35">
        <v>1</v>
      </c>
      <c r="P57" s="35">
        <v>1</v>
      </c>
      <c r="Q57" s="35">
        <v>7</v>
      </c>
      <c r="R57" s="36" t="s">
        <v>161</v>
      </c>
      <c r="S57" s="41" t="s">
        <v>218</v>
      </c>
      <c r="Y57" s="5"/>
    </row>
    <row r="58" spans="1:25" s="6" customFormat="1" ht="45">
      <c r="A58" s="19" t="s">
        <v>53</v>
      </c>
      <c r="B58" s="26" t="s">
        <v>85</v>
      </c>
      <c r="C58" s="26" t="s">
        <v>384</v>
      </c>
      <c r="D58" s="34" t="s">
        <v>385</v>
      </c>
      <c r="E58" s="35"/>
      <c r="F58" s="35"/>
      <c r="G58" s="145"/>
      <c r="H58" s="35"/>
      <c r="I58" s="35"/>
      <c r="J58" s="145"/>
      <c r="K58" s="35"/>
      <c r="L58" s="35"/>
      <c r="M58" s="145"/>
      <c r="N58" s="35"/>
      <c r="O58" s="35"/>
      <c r="P58" s="35">
        <v>16</v>
      </c>
      <c r="Q58" s="35">
        <v>16</v>
      </c>
      <c r="R58" s="36" t="s">
        <v>54</v>
      </c>
      <c r="S58" s="41" t="s">
        <v>390</v>
      </c>
      <c r="Y58" s="5"/>
    </row>
    <row r="59" spans="1:25" s="6" customFormat="1" ht="60">
      <c r="A59" s="19" t="s">
        <v>53</v>
      </c>
      <c r="B59" s="26" t="s">
        <v>85</v>
      </c>
      <c r="C59" s="26" t="s">
        <v>188</v>
      </c>
      <c r="D59" s="38" t="s">
        <v>386</v>
      </c>
      <c r="E59" s="35"/>
      <c r="F59" s="35"/>
      <c r="G59" s="145"/>
      <c r="H59" s="35"/>
      <c r="I59" s="35"/>
      <c r="J59" s="145"/>
      <c r="K59" s="35"/>
      <c r="L59" s="35"/>
      <c r="M59" s="145"/>
      <c r="N59" s="35"/>
      <c r="O59" s="35"/>
      <c r="P59" s="145">
        <v>4</v>
      </c>
      <c r="Q59" s="35">
        <v>4</v>
      </c>
      <c r="R59" s="36" t="s">
        <v>54</v>
      </c>
      <c r="S59" s="41" t="s">
        <v>391</v>
      </c>
      <c r="Y59" s="5"/>
    </row>
    <row r="60" spans="1:25" s="6" customFormat="1" ht="45">
      <c r="A60" s="19" t="s">
        <v>53</v>
      </c>
      <c r="B60" s="26" t="s">
        <v>85</v>
      </c>
      <c r="C60" s="26" t="s">
        <v>189</v>
      </c>
      <c r="D60" s="34" t="s">
        <v>387</v>
      </c>
      <c r="E60" s="35"/>
      <c r="F60" s="35"/>
      <c r="G60" s="145"/>
      <c r="H60" s="35"/>
      <c r="I60" s="35"/>
      <c r="J60" s="145"/>
      <c r="K60" s="35"/>
      <c r="L60" s="35"/>
      <c r="M60" s="145"/>
      <c r="N60" s="35"/>
      <c r="O60" s="35"/>
      <c r="P60" s="35">
        <v>10</v>
      </c>
      <c r="Q60" s="35">
        <v>10</v>
      </c>
      <c r="R60" s="36" t="s">
        <v>54</v>
      </c>
      <c r="S60" s="41" t="s">
        <v>390</v>
      </c>
      <c r="Y60" s="5"/>
    </row>
    <row r="61" spans="1:25" s="6" customFormat="1" ht="45">
      <c r="A61" s="19" t="s">
        <v>53</v>
      </c>
      <c r="B61" s="26" t="s">
        <v>85</v>
      </c>
      <c r="C61" s="26" t="s">
        <v>190</v>
      </c>
      <c r="D61" s="34" t="s">
        <v>388</v>
      </c>
      <c r="E61" s="35"/>
      <c r="F61" s="35"/>
      <c r="G61" s="145"/>
      <c r="H61" s="35"/>
      <c r="I61" s="35"/>
      <c r="J61" s="145"/>
      <c r="K61" s="35"/>
      <c r="L61" s="35"/>
      <c r="M61" s="145"/>
      <c r="N61" s="35"/>
      <c r="O61" s="35"/>
      <c r="P61" s="35">
        <v>1</v>
      </c>
      <c r="Q61" s="35">
        <v>1</v>
      </c>
      <c r="R61" s="36" t="s">
        <v>54</v>
      </c>
      <c r="S61" s="41" t="s">
        <v>381</v>
      </c>
      <c r="Y61" s="5"/>
    </row>
    <row r="62" spans="1:25" s="6" customFormat="1" ht="45">
      <c r="A62" s="19" t="s">
        <v>53</v>
      </c>
      <c r="B62" s="26" t="s">
        <v>85</v>
      </c>
      <c r="C62" s="26" t="s">
        <v>191</v>
      </c>
      <c r="D62" s="34" t="s">
        <v>389</v>
      </c>
      <c r="E62" s="35"/>
      <c r="F62" s="35"/>
      <c r="G62" s="145"/>
      <c r="H62" s="35"/>
      <c r="I62" s="35"/>
      <c r="J62" s="145"/>
      <c r="K62" s="35"/>
      <c r="L62" s="35"/>
      <c r="M62" s="145"/>
      <c r="N62" s="35"/>
      <c r="O62" s="35"/>
      <c r="P62" s="35">
        <v>600</v>
      </c>
      <c r="Q62" s="35">
        <v>600</v>
      </c>
      <c r="R62" s="36" t="s">
        <v>54</v>
      </c>
      <c r="S62" s="41" t="s">
        <v>392</v>
      </c>
      <c r="Y62" s="5"/>
    </row>
    <row r="63" spans="1:25" s="6" customFormat="1" ht="64.5" customHeight="1">
      <c r="A63" s="19" t="s">
        <v>53</v>
      </c>
      <c r="B63" s="26" t="s">
        <v>85</v>
      </c>
      <c r="C63" s="26" t="s">
        <v>351</v>
      </c>
      <c r="D63" s="60" t="s">
        <v>352</v>
      </c>
      <c r="E63" s="147"/>
      <c r="F63" s="147"/>
      <c r="G63" s="147">
        <v>0.2</v>
      </c>
      <c r="H63" s="147"/>
      <c r="I63" s="147"/>
      <c r="J63" s="147">
        <v>0.1</v>
      </c>
      <c r="K63" s="147">
        <v>0.1</v>
      </c>
      <c r="L63" s="147">
        <v>0.1</v>
      </c>
      <c r="M63" s="147">
        <v>0.1</v>
      </c>
      <c r="N63" s="147">
        <v>0.1</v>
      </c>
      <c r="O63" s="147">
        <v>0.15</v>
      </c>
      <c r="P63" s="147">
        <v>0.15</v>
      </c>
      <c r="Q63" s="147">
        <v>1</v>
      </c>
      <c r="R63" s="36" t="s">
        <v>146</v>
      </c>
      <c r="S63" s="41" t="s">
        <v>350</v>
      </c>
      <c r="Y63" s="5"/>
    </row>
    <row r="64" spans="1:25" s="6" customFormat="1" ht="90">
      <c r="A64" s="19" t="s">
        <v>53</v>
      </c>
      <c r="B64" s="53" t="s">
        <v>308</v>
      </c>
      <c r="C64" s="52" t="s">
        <v>309</v>
      </c>
      <c r="D64" s="68" t="s">
        <v>576</v>
      </c>
      <c r="E64" s="146"/>
      <c r="F64" s="146"/>
      <c r="G64" s="146"/>
      <c r="H64" s="146"/>
      <c r="I64" s="146"/>
      <c r="J64" s="146"/>
      <c r="K64" s="146"/>
      <c r="L64" s="146"/>
      <c r="M64" s="146"/>
      <c r="N64" s="146"/>
      <c r="O64" s="146"/>
      <c r="P64" s="146">
        <v>32</v>
      </c>
      <c r="Q64" s="146">
        <f>+SUM(E64:P64)</f>
        <v>32</v>
      </c>
      <c r="R64" s="49" t="s">
        <v>530</v>
      </c>
      <c r="S64" s="75">
        <v>1938264193.1999998</v>
      </c>
      <c r="Y64" s="5"/>
    </row>
    <row r="65" spans="1:25" s="6" customFormat="1">
      <c r="A65" s="18"/>
      <c r="B65" s="15"/>
      <c r="C65" s="15"/>
      <c r="D65" s="8"/>
      <c r="E65" s="13"/>
      <c r="F65" s="13"/>
      <c r="G65" s="13"/>
      <c r="H65" s="13"/>
      <c r="I65" s="13"/>
      <c r="J65" s="13"/>
      <c r="K65" s="13"/>
      <c r="L65" s="13"/>
      <c r="M65" s="13"/>
      <c r="N65" s="13"/>
      <c r="O65" s="13"/>
      <c r="P65" s="13"/>
      <c r="Q65" s="7"/>
      <c r="R65" s="8"/>
      <c r="S65" s="43"/>
      <c r="Y65" s="5"/>
    </row>
    <row r="66" spans="1:25" s="6" customFormat="1" ht="28.5" customHeight="1">
      <c r="A66" s="103" t="s">
        <v>586</v>
      </c>
      <c r="B66" s="104"/>
      <c r="C66" s="7"/>
      <c r="D66" s="7"/>
      <c r="E66" s="13"/>
      <c r="F66" s="13"/>
      <c r="G66" s="13"/>
      <c r="H66" s="13"/>
      <c r="I66" s="13"/>
      <c r="J66" s="13"/>
      <c r="K66" s="13"/>
      <c r="L66" s="13"/>
      <c r="M66" s="13"/>
      <c r="N66" s="13"/>
      <c r="O66" s="13"/>
      <c r="P66" s="13"/>
      <c r="Q66" s="7"/>
      <c r="R66" s="8"/>
      <c r="S66" s="43"/>
      <c r="Y66" s="5"/>
    </row>
    <row r="67" spans="1:25" s="6" customFormat="1" ht="24.75" customHeight="1">
      <c r="A67" s="117" t="s">
        <v>628</v>
      </c>
      <c r="B67" s="117"/>
      <c r="C67" s="22"/>
      <c r="D67" s="99"/>
      <c r="E67" s="99"/>
      <c r="F67" s="13"/>
      <c r="G67" s="13"/>
      <c r="H67" s="13"/>
      <c r="I67" s="13"/>
      <c r="J67" s="13"/>
      <c r="K67" s="13"/>
      <c r="L67" s="99"/>
      <c r="M67" s="13"/>
      <c r="N67" s="13"/>
      <c r="O67" s="13"/>
      <c r="P67" s="13"/>
      <c r="Q67" s="7"/>
      <c r="R67" s="8"/>
      <c r="S67" s="43"/>
      <c r="Y67" s="5"/>
    </row>
    <row r="68" spans="1:25" ht="24.75" customHeight="1">
      <c r="A68" s="117" t="s">
        <v>589</v>
      </c>
      <c r="B68" s="117"/>
      <c r="C68" s="23"/>
      <c r="D68" s="99"/>
      <c r="E68" s="99"/>
      <c r="F68" s="123"/>
      <c r="G68" s="123"/>
      <c r="H68" s="123"/>
      <c r="I68" s="123"/>
      <c r="J68" s="12"/>
      <c r="K68" s="12"/>
      <c r="L68" s="123"/>
      <c r="M68" s="123"/>
      <c r="N68" s="123"/>
      <c r="O68" s="100"/>
      <c r="P68" s="12"/>
      <c r="Q68" s="9"/>
      <c r="R68" s="10"/>
      <c r="S68" s="44"/>
      <c r="Y68" s="5"/>
    </row>
    <row r="69" spans="1:25" ht="24.75" customHeight="1">
      <c r="A69" s="125" t="s">
        <v>566</v>
      </c>
      <c r="B69" s="125"/>
      <c r="C69" s="24"/>
      <c r="D69" s="101"/>
      <c r="E69" s="101"/>
      <c r="F69" s="124"/>
      <c r="G69" s="124"/>
      <c r="H69" s="124"/>
      <c r="I69" s="124"/>
      <c r="J69" s="124"/>
      <c r="K69" s="12"/>
      <c r="L69" s="124"/>
      <c r="M69" s="124"/>
      <c r="N69" s="124"/>
      <c r="O69" s="124"/>
      <c r="P69" s="101"/>
      <c r="Q69" s="9"/>
      <c r="R69" s="10"/>
      <c r="S69" s="44"/>
      <c r="Y69" s="5"/>
    </row>
    <row r="70" spans="1:25">
      <c r="A70" s="27"/>
      <c r="B70" s="25"/>
      <c r="C70" s="25"/>
      <c r="D70" s="47"/>
      <c r="E70" s="25"/>
      <c r="F70" s="25"/>
      <c r="G70" s="25"/>
      <c r="H70" s="25"/>
      <c r="I70" s="25"/>
      <c r="J70" s="25"/>
      <c r="K70" s="25"/>
      <c r="L70" s="25"/>
      <c r="M70" s="25"/>
      <c r="N70" s="25"/>
      <c r="O70" s="25"/>
      <c r="P70" s="25"/>
      <c r="Q70" s="25"/>
      <c r="R70" s="25"/>
      <c r="S70" s="25"/>
      <c r="Y70" s="5"/>
    </row>
    <row r="71" spans="1:25">
      <c r="A71" s="27"/>
      <c r="B71" s="25"/>
      <c r="C71" s="25"/>
      <c r="D71" s="47"/>
      <c r="E71" s="25"/>
      <c r="F71" s="25"/>
      <c r="G71" s="25"/>
      <c r="H71" s="25"/>
      <c r="I71" s="25"/>
      <c r="J71" s="25"/>
      <c r="K71" s="25"/>
      <c r="L71" s="25"/>
      <c r="M71" s="25"/>
      <c r="N71" s="25"/>
      <c r="O71" s="25"/>
      <c r="P71" s="25"/>
      <c r="Q71" s="25"/>
      <c r="R71" s="25"/>
      <c r="S71" s="25"/>
      <c r="X71" s="2"/>
      <c r="Y71" s="5"/>
    </row>
    <row r="72" spans="1:25">
      <c r="A72" s="27"/>
      <c r="B72" s="25"/>
      <c r="C72" s="25"/>
      <c r="D72" s="47"/>
      <c r="E72" s="25"/>
      <c r="F72" s="25"/>
      <c r="G72" s="25"/>
      <c r="H72" s="25"/>
      <c r="I72" s="25"/>
      <c r="J72" s="25"/>
      <c r="K72" s="25"/>
      <c r="L72" s="25"/>
      <c r="M72" s="25"/>
      <c r="N72" s="25"/>
      <c r="O72" s="25"/>
      <c r="P72" s="25"/>
      <c r="Q72" s="25"/>
      <c r="R72" s="25"/>
      <c r="S72" s="25"/>
      <c r="X72" s="2"/>
      <c r="Y72" s="5"/>
    </row>
    <row r="73" spans="1:25">
      <c r="A73" s="27"/>
      <c r="B73" s="25"/>
      <c r="C73" s="25"/>
      <c r="D73" s="47"/>
      <c r="E73" s="25"/>
      <c r="F73" s="25"/>
      <c r="G73" s="25"/>
      <c r="H73" s="25"/>
      <c r="I73" s="25"/>
      <c r="J73" s="25"/>
      <c r="K73" s="25"/>
      <c r="L73" s="25"/>
      <c r="M73" s="25"/>
      <c r="N73" s="25"/>
      <c r="O73" s="25"/>
      <c r="P73" s="25"/>
      <c r="Q73" s="25"/>
      <c r="R73" s="25"/>
      <c r="S73" s="25"/>
      <c r="X73" s="2"/>
      <c r="Y73" s="5"/>
    </row>
    <row r="74" spans="1:25">
      <c r="A74" s="27"/>
      <c r="B74" s="25"/>
      <c r="C74" s="25"/>
      <c r="D74" s="47"/>
      <c r="E74" s="25"/>
      <c r="F74" s="25"/>
      <c r="G74" s="25"/>
      <c r="H74" s="25"/>
      <c r="I74" s="25"/>
      <c r="J74" s="25"/>
      <c r="K74" s="25"/>
      <c r="L74" s="25"/>
      <c r="M74" s="25"/>
      <c r="N74" s="25"/>
      <c r="O74" s="25"/>
      <c r="P74" s="25"/>
      <c r="Q74" s="25"/>
      <c r="R74" s="25"/>
      <c r="S74" s="25"/>
      <c r="X74" s="2"/>
      <c r="Y74" s="5"/>
    </row>
    <row r="75" spans="1:25">
      <c r="A75" s="27"/>
      <c r="B75" s="25"/>
      <c r="C75" s="25"/>
      <c r="D75" s="47"/>
      <c r="E75" s="25"/>
      <c r="F75" s="25"/>
      <c r="G75" s="25"/>
      <c r="H75" s="25"/>
      <c r="I75" s="25"/>
      <c r="J75" s="25"/>
      <c r="K75" s="25"/>
      <c r="L75" s="25"/>
      <c r="M75" s="25"/>
      <c r="N75" s="25"/>
      <c r="O75" s="25"/>
      <c r="P75" s="25"/>
      <c r="Q75" s="25"/>
      <c r="R75" s="25"/>
      <c r="S75" s="25"/>
      <c r="X75" s="2"/>
      <c r="Y75" s="5"/>
    </row>
    <row r="76" spans="1:25">
      <c r="A76" s="12"/>
      <c r="B76" s="12"/>
      <c r="C76" s="16"/>
      <c r="D76" s="10"/>
      <c r="E76" s="12"/>
      <c r="F76" s="12"/>
      <c r="G76" s="12"/>
      <c r="H76" s="12"/>
      <c r="I76" s="12"/>
      <c r="J76" s="12"/>
      <c r="K76" s="12"/>
      <c r="L76" s="12"/>
      <c r="M76" s="12"/>
      <c r="N76" s="12"/>
      <c r="O76" s="12"/>
      <c r="P76" s="12"/>
      <c r="Q76" s="9"/>
      <c r="R76" s="10"/>
      <c r="S76" s="44"/>
      <c r="X76" s="2"/>
    </row>
    <row r="77" spans="1:25">
      <c r="A77" s="12"/>
      <c r="B77" s="12"/>
      <c r="C77" s="16"/>
      <c r="D77" s="10"/>
      <c r="E77" s="12"/>
      <c r="F77" s="12"/>
      <c r="G77" s="12"/>
      <c r="H77" s="12"/>
      <c r="I77" s="12"/>
      <c r="J77" s="12"/>
      <c r="K77" s="12"/>
      <c r="L77" s="12"/>
      <c r="M77" s="12"/>
      <c r="N77" s="12"/>
      <c r="O77" s="12"/>
      <c r="P77" s="12"/>
      <c r="Q77" s="9"/>
      <c r="R77" s="10"/>
      <c r="S77" s="44"/>
      <c r="X77" s="2"/>
    </row>
    <row r="78" spans="1:25">
      <c r="A78" s="12"/>
      <c r="B78" s="12"/>
      <c r="C78" s="16"/>
      <c r="D78" s="10"/>
      <c r="E78" s="12"/>
      <c r="F78" s="12"/>
      <c r="G78" s="12"/>
      <c r="H78" s="12"/>
      <c r="I78" s="12"/>
      <c r="J78" s="12"/>
      <c r="K78" s="12"/>
      <c r="L78" s="12"/>
      <c r="M78" s="12"/>
      <c r="N78" s="12"/>
      <c r="O78" s="12"/>
      <c r="P78" s="12"/>
      <c r="Q78" s="9"/>
      <c r="R78" s="10"/>
      <c r="S78" s="44"/>
      <c r="X78" s="2"/>
    </row>
    <row r="79" spans="1:25">
      <c r="A79" s="12"/>
      <c r="B79" s="12"/>
      <c r="C79" s="16"/>
      <c r="D79" s="10"/>
      <c r="E79" s="12"/>
      <c r="F79" s="12"/>
      <c r="G79" s="12"/>
      <c r="H79" s="12"/>
      <c r="I79" s="12"/>
      <c r="J79" s="12"/>
      <c r="K79" s="12"/>
      <c r="L79" s="12"/>
      <c r="M79" s="12"/>
      <c r="N79" s="12"/>
      <c r="O79" s="12"/>
      <c r="P79" s="12"/>
      <c r="Q79" s="9"/>
      <c r="R79" s="10"/>
      <c r="S79" s="44"/>
    </row>
    <row r="80" spans="1:25">
      <c r="A80" s="12"/>
      <c r="B80" s="12"/>
      <c r="C80" s="16"/>
      <c r="D80" s="10"/>
      <c r="E80" s="12"/>
      <c r="F80" s="12"/>
      <c r="G80" s="12"/>
      <c r="H80" s="12"/>
      <c r="I80" s="12"/>
      <c r="J80" s="12"/>
      <c r="K80" s="12"/>
      <c r="L80" s="12"/>
      <c r="M80" s="12"/>
      <c r="N80" s="12"/>
      <c r="O80" s="12"/>
      <c r="P80" s="12"/>
      <c r="Q80" s="9"/>
      <c r="R80" s="10"/>
      <c r="S80" s="44"/>
    </row>
  </sheetData>
  <sheetProtection algorithmName="SHA-512" hashValue="oGnCsiR7AoSaa9tlZFhG0E5UFPOmFzDvsqv4zdCfPVQuFPC69CgoKQMhS9FNAynRDbpCeTXVPICuq4tJpLl7Og==" saltValue="rytPtMqcgY3tWLbx0I+Zyg==" spinCount="100000" sheet="1" objects="1" scenarios="1" autoFilter="0"/>
  <autoFilter ref="A5:S64"/>
  <mergeCells count="15">
    <mergeCell ref="F69:J69"/>
    <mergeCell ref="L68:N68"/>
    <mergeCell ref="L69:O69"/>
    <mergeCell ref="A69:B69"/>
    <mergeCell ref="A67:B67"/>
    <mergeCell ref="A68:B68"/>
    <mergeCell ref="B3:S3"/>
    <mergeCell ref="C1:R1"/>
    <mergeCell ref="C2:R2"/>
    <mergeCell ref="E4:R4"/>
    <mergeCell ref="A4:A5"/>
    <mergeCell ref="B4:B5"/>
    <mergeCell ref="C4:C5"/>
    <mergeCell ref="D4:D5"/>
    <mergeCell ref="F68:I68"/>
  </mergeCells>
  <printOptions horizontalCentered="1" verticalCentered="1"/>
  <pageMargins left="0.27559055118110237" right="0.27559055118110237" top="0.27559055118110237" bottom="0.47244094488188981" header="0.35433070866141736" footer="0.15748031496062992"/>
  <pageSetup scale="47" fitToHeight="0" orientation="landscape" cellComments="asDisplayed" r:id="rId1"/>
  <headerFooter>
    <oddFooter>&amp;L&amp;"Arial,Normal"&amp;10Calle 28 Nº 13A -15  / Bogotá, Colombia
Conmutador (571) 6067676
www.mincit.gov.co&amp;C&amp;"Futura Std Medium,Normal"&amp;8&amp;P&amp;R&amp;G
D&amp;"Arial,Normal"&amp;9E-FM-008..V8</oddFooter>
  </headerFooter>
  <rowBreaks count="4" manualBreakCount="4">
    <brk id="16" max="17" man="1"/>
    <brk id="30" max="17" man="1"/>
    <brk id="44" max="17" man="1"/>
    <brk id="55" max="17"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3"/>
  <sheetViews>
    <sheetView showGridLines="0" zoomScale="70" zoomScaleNormal="70" zoomScaleSheetLayoutView="70" zoomScalePageLayoutView="55" workbookViewId="0">
      <pane xSplit="4" ySplit="5" topLeftCell="E6" activePane="bottomRight" state="frozen"/>
      <selection pane="topRight" activeCell="E1" sqref="E1"/>
      <selection pane="bottomLeft" activeCell="A6" sqref="A6"/>
      <selection pane="bottomRight" activeCell="E6" sqref="E6"/>
    </sheetView>
  </sheetViews>
  <sheetFormatPr baseColWidth="10" defaultColWidth="10.85546875" defaultRowHeight="14.25"/>
  <cols>
    <col min="1" max="1" width="19" style="14" customWidth="1"/>
    <col min="2" max="2" width="33.7109375" style="14" customWidth="1"/>
    <col min="3" max="4" width="41.85546875" style="17" customWidth="1"/>
    <col min="5" max="16" width="12.5703125" style="14" customWidth="1"/>
    <col min="17" max="17" width="12.5703125" style="1" customWidth="1"/>
    <col min="18" max="18" width="19.28515625" style="1" customWidth="1"/>
    <col min="19" max="19" width="100" style="45" hidden="1" customWidth="1"/>
    <col min="20" max="20" width="10.85546875" style="1"/>
    <col min="21" max="21" width="24.42578125" style="1" customWidth="1"/>
    <col min="22" max="24" width="10.85546875" style="1"/>
    <col min="25" max="25" width="10.85546875" style="2"/>
    <col min="26" max="16384" width="10.85546875" style="1"/>
  </cols>
  <sheetData>
    <row r="1" spans="1:25" ht="59.25" customHeight="1">
      <c r="A1" s="12"/>
      <c r="B1" s="9"/>
      <c r="C1" s="119" t="s">
        <v>595</v>
      </c>
      <c r="D1" s="119"/>
      <c r="E1" s="119"/>
      <c r="F1" s="119"/>
      <c r="G1" s="119"/>
      <c r="H1" s="119"/>
      <c r="I1" s="119"/>
      <c r="J1" s="119"/>
      <c r="K1" s="119"/>
      <c r="L1" s="119"/>
      <c r="M1" s="119"/>
      <c r="N1" s="119"/>
      <c r="O1" s="119"/>
      <c r="P1" s="119"/>
      <c r="Q1" s="119"/>
      <c r="R1" s="119"/>
      <c r="S1" s="96"/>
    </row>
    <row r="2" spans="1:25" ht="23.25" customHeight="1">
      <c r="A2" s="12"/>
      <c r="B2" s="9"/>
      <c r="C2" s="120" t="s">
        <v>599</v>
      </c>
      <c r="D2" s="121"/>
      <c r="E2" s="121"/>
      <c r="F2" s="121"/>
      <c r="G2" s="121"/>
      <c r="H2" s="121"/>
      <c r="I2" s="121"/>
      <c r="J2" s="121"/>
      <c r="K2" s="121"/>
      <c r="L2" s="121"/>
      <c r="M2" s="121"/>
      <c r="N2" s="121"/>
      <c r="O2" s="121"/>
      <c r="P2" s="121"/>
      <c r="Q2" s="121"/>
      <c r="R2" s="121"/>
      <c r="S2" s="105"/>
    </row>
    <row r="3" spans="1:25" ht="30">
      <c r="A3" s="76" t="s">
        <v>0</v>
      </c>
      <c r="B3" s="118" t="s">
        <v>89</v>
      </c>
      <c r="C3" s="118"/>
      <c r="D3" s="118"/>
      <c r="E3" s="118"/>
      <c r="F3" s="118"/>
      <c r="G3" s="118"/>
      <c r="H3" s="118"/>
      <c r="I3" s="118"/>
      <c r="J3" s="118"/>
      <c r="K3" s="118"/>
      <c r="L3" s="118"/>
      <c r="M3" s="118"/>
      <c r="N3" s="118"/>
      <c r="O3" s="118"/>
      <c r="P3" s="118"/>
      <c r="Q3" s="118"/>
      <c r="R3" s="118"/>
      <c r="S3" s="118"/>
    </row>
    <row r="4" spans="1:25" ht="14.25" customHeight="1">
      <c r="A4" s="122" t="s">
        <v>126</v>
      </c>
      <c r="B4" s="122" t="s">
        <v>157</v>
      </c>
      <c r="C4" s="122" t="s">
        <v>156</v>
      </c>
      <c r="D4" s="122" t="s">
        <v>206</v>
      </c>
      <c r="E4" s="126" t="s">
        <v>133</v>
      </c>
      <c r="F4" s="127"/>
      <c r="G4" s="127"/>
      <c r="H4" s="127"/>
      <c r="I4" s="127"/>
      <c r="J4" s="127"/>
      <c r="K4" s="127"/>
      <c r="L4" s="127"/>
      <c r="M4" s="127"/>
      <c r="N4" s="127"/>
      <c r="O4" s="127"/>
      <c r="P4" s="127"/>
      <c r="Q4" s="127"/>
      <c r="R4" s="127"/>
      <c r="S4" s="97"/>
    </row>
    <row r="5" spans="1:25" ht="24">
      <c r="A5" s="122"/>
      <c r="B5" s="122"/>
      <c r="C5" s="122"/>
      <c r="D5" s="122"/>
      <c r="E5" s="140" t="s">
        <v>3</v>
      </c>
      <c r="F5" s="140" t="s">
        <v>4</v>
      </c>
      <c r="G5" s="140" t="s">
        <v>5</v>
      </c>
      <c r="H5" s="140" t="s">
        <v>6</v>
      </c>
      <c r="I5" s="140" t="s">
        <v>7</v>
      </c>
      <c r="J5" s="140" t="s">
        <v>8</v>
      </c>
      <c r="K5" s="140" t="s">
        <v>9</v>
      </c>
      <c r="L5" s="140" t="s">
        <v>10</v>
      </c>
      <c r="M5" s="140" t="s">
        <v>11</v>
      </c>
      <c r="N5" s="140" t="s">
        <v>12</v>
      </c>
      <c r="O5" s="140" t="s">
        <v>13</v>
      </c>
      <c r="P5" s="140" t="s">
        <v>14</v>
      </c>
      <c r="Q5" s="140" t="s">
        <v>55</v>
      </c>
      <c r="R5" s="141" t="s">
        <v>1</v>
      </c>
      <c r="S5" s="88" t="s">
        <v>2</v>
      </c>
    </row>
    <row r="6" spans="1:25" s="3" customFormat="1" ht="45">
      <c r="A6" s="19" t="s">
        <v>91</v>
      </c>
      <c r="B6" s="26" t="s">
        <v>90</v>
      </c>
      <c r="C6" s="26" t="s">
        <v>92</v>
      </c>
      <c r="D6" s="26" t="s">
        <v>258</v>
      </c>
      <c r="E6" s="142"/>
      <c r="F6" s="142"/>
      <c r="G6" s="142">
        <v>1</v>
      </c>
      <c r="H6" s="142"/>
      <c r="I6" s="142"/>
      <c r="J6" s="142"/>
      <c r="K6" s="142"/>
      <c r="L6" s="142"/>
      <c r="M6" s="142"/>
      <c r="N6" s="142"/>
      <c r="O6" s="142"/>
      <c r="P6" s="142"/>
      <c r="Q6" s="142">
        <v>1</v>
      </c>
      <c r="R6" s="36" t="s">
        <v>93</v>
      </c>
      <c r="S6" s="38" t="s">
        <v>259</v>
      </c>
      <c r="Y6" s="4"/>
    </row>
    <row r="7" spans="1:25" s="3" customFormat="1" ht="60">
      <c r="A7" s="19" t="s">
        <v>91</v>
      </c>
      <c r="B7" s="26" t="s">
        <v>90</v>
      </c>
      <c r="C7" s="26" t="s">
        <v>94</v>
      </c>
      <c r="D7" s="26" t="s">
        <v>260</v>
      </c>
      <c r="E7" s="142"/>
      <c r="F7" s="142"/>
      <c r="G7" s="142"/>
      <c r="H7" s="142"/>
      <c r="I7" s="142"/>
      <c r="J7" s="142"/>
      <c r="K7" s="142"/>
      <c r="L7" s="142"/>
      <c r="M7" s="40"/>
      <c r="N7" s="142">
        <v>200</v>
      </c>
      <c r="O7" s="142">
        <v>400</v>
      </c>
      <c r="P7" s="142">
        <v>400</v>
      </c>
      <c r="Q7" s="142">
        <v>1000</v>
      </c>
      <c r="R7" s="36" t="s">
        <v>93</v>
      </c>
      <c r="S7" s="38" t="s">
        <v>261</v>
      </c>
      <c r="Y7" s="4"/>
    </row>
    <row r="8" spans="1:25" s="3" customFormat="1" ht="75">
      <c r="A8" s="19" t="s">
        <v>91</v>
      </c>
      <c r="B8" s="26" t="s">
        <v>90</v>
      </c>
      <c r="C8" s="26" t="s">
        <v>95</v>
      </c>
      <c r="D8" s="26" t="s">
        <v>262</v>
      </c>
      <c r="E8" s="142"/>
      <c r="F8" s="142"/>
      <c r="G8" s="142"/>
      <c r="H8" s="142"/>
      <c r="I8" s="142"/>
      <c r="J8" s="142"/>
      <c r="K8" s="142">
        <v>1</v>
      </c>
      <c r="L8" s="142"/>
      <c r="M8" s="142"/>
      <c r="N8" s="142"/>
      <c r="O8" s="142"/>
      <c r="P8" s="142"/>
      <c r="Q8" s="142">
        <v>1</v>
      </c>
      <c r="R8" s="36" t="s">
        <v>93</v>
      </c>
      <c r="S8" s="38" t="s">
        <v>263</v>
      </c>
      <c r="Y8" s="4"/>
    </row>
    <row r="9" spans="1:25" s="3" customFormat="1" ht="60">
      <c r="A9" s="19" t="s">
        <v>91</v>
      </c>
      <c r="B9" s="26" t="s">
        <v>90</v>
      </c>
      <c r="C9" s="26" t="s">
        <v>95</v>
      </c>
      <c r="D9" s="26" t="s">
        <v>264</v>
      </c>
      <c r="E9" s="35"/>
      <c r="F9" s="35"/>
      <c r="G9" s="35"/>
      <c r="H9" s="35"/>
      <c r="I9" s="35"/>
      <c r="J9" s="35"/>
      <c r="K9" s="35"/>
      <c r="L9" s="35"/>
      <c r="M9" s="35"/>
      <c r="N9" s="35"/>
      <c r="O9" s="35">
        <v>40</v>
      </c>
      <c r="P9" s="35"/>
      <c r="Q9" s="142">
        <v>40</v>
      </c>
      <c r="R9" s="36" t="s">
        <v>93</v>
      </c>
      <c r="S9" s="38" t="s">
        <v>265</v>
      </c>
      <c r="Y9" s="4"/>
    </row>
    <row r="10" spans="1:25" s="3" customFormat="1" ht="60">
      <c r="A10" s="19" t="s">
        <v>91</v>
      </c>
      <c r="B10" s="53" t="s">
        <v>90</v>
      </c>
      <c r="C10" s="52" t="s">
        <v>310</v>
      </c>
      <c r="D10" s="50" t="s">
        <v>311</v>
      </c>
      <c r="E10" s="146"/>
      <c r="F10" s="146"/>
      <c r="G10" s="148">
        <v>1</v>
      </c>
      <c r="H10" s="148"/>
      <c r="I10" s="148"/>
      <c r="J10" s="148">
        <v>1</v>
      </c>
      <c r="K10" s="148"/>
      <c r="L10" s="148"/>
      <c r="M10" s="148">
        <v>1</v>
      </c>
      <c r="N10" s="148"/>
      <c r="O10" s="148"/>
      <c r="P10" s="148">
        <v>1</v>
      </c>
      <c r="Q10" s="148">
        <v>4</v>
      </c>
      <c r="R10" s="49" t="s">
        <v>530</v>
      </c>
      <c r="S10" s="51">
        <v>180983831.39999998</v>
      </c>
      <c r="Y10" s="4"/>
    </row>
    <row r="11" spans="1:25" s="3" customFormat="1" ht="45">
      <c r="A11" s="19" t="s">
        <v>91</v>
      </c>
      <c r="B11" s="53" t="s">
        <v>90</v>
      </c>
      <c r="C11" s="49" t="s">
        <v>312</v>
      </c>
      <c r="D11" s="50" t="s">
        <v>577</v>
      </c>
      <c r="E11" s="146"/>
      <c r="F11" s="146">
        <v>1</v>
      </c>
      <c r="G11" s="146"/>
      <c r="H11" s="146"/>
      <c r="I11" s="146"/>
      <c r="J11" s="146"/>
      <c r="K11" s="146"/>
      <c r="L11" s="146"/>
      <c r="M11" s="146"/>
      <c r="N11" s="146"/>
      <c r="O11" s="146"/>
      <c r="P11" s="146"/>
      <c r="Q11" s="146">
        <v>1</v>
      </c>
      <c r="R11" s="49" t="s">
        <v>531</v>
      </c>
      <c r="S11" s="51">
        <v>50732070</v>
      </c>
      <c r="Y11" s="4"/>
    </row>
    <row r="12" spans="1:25" s="3" customFormat="1" ht="45">
      <c r="A12" s="19" t="s">
        <v>91</v>
      </c>
      <c r="B12" s="53" t="s">
        <v>90</v>
      </c>
      <c r="C12" s="49" t="s">
        <v>312</v>
      </c>
      <c r="D12" s="50" t="s">
        <v>578</v>
      </c>
      <c r="E12" s="146"/>
      <c r="F12" s="146"/>
      <c r="G12" s="146"/>
      <c r="H12" s="146"/>
      <c r="I12" s="146"/>
      <c r="J12" s="146">
        <v>1</v>
      </c>
      <c r="K12" s="146"/>
      <c r="L12" s="146"/>
      <c r="M12" s="146"/>
      <c r="N12" s="146"/>
      <c r="O12" s="146"/>
      <c r="P12" s="146">
        <v>1</v>
      </c>
      <c r="Q12" s="146">
        <v>2</v>
      </c>
      <c r="R12" s="49" t="s">
        <v>531</v>
      </c>
      <c r="S12" s="51">
        <v>50732050</v>
      </c>
      <c r="Y12" s="4"/>
    </row>
    <row r="13" spans="1:25" s="3" customFormat="1" ht="60">
      <c r="A13" s="19" t="s">
        <v>91</v>
      </c>
      <c r="B13" s="53" t="s">
        <v>90</v>
      </c>
      <c r="C13" s="49" t="s">
        <v>313</v>
      </c>
      <c r="D13" s="50" t="s">
        <v>314</v>
      </c>
      <c r="E13" s="146"/>
      <c r="F13" s="146"/>
      <c r="G13" s="146"/>
      <c r="H13" s="146"/>
      <c r="I13" s="146"/>
      <c r="J13" s="146"/>
      <c r="K13" s="146">
        <v>4</v>
      </c>
      <c r="L13" s="146"/>
      <c r="M13" s="146"/>
      <c r="N13" s="146">
        <v>4</v>
      </c>
      <c r="O13" s="146"/>
      <c r="P13" s="146">
        <v>4</v>
      </c>
      <c r="Q13" s="146">
        <v>12</v>
      </c>
      <c r="R13" s="49" t="s">
        <v>530</v>
      </c>
      <c r="S13" s="51">
        <v>686609851.20000005</v>
      </c>
      <c r="Y13" s="4"/>
    </row>
    <row r="14" spans="1:25" s="3" customFormat="1" ht="60">
      <c r="A14" s="19" t="s">
        <v>91</v>
      </c>
      <c r="B14" s="53" t="s">
        <v>90</v>
      </c>
      <c r="C14" s="49" t="s">
        <v>313</v>
      </c>
      <c r="D14" s="50" t="s">
        <v>315</v>
      </c>
      <c r="E14" s="146"/>
      <c r="F14" s="146"/>
      <c r="G14" s="146"/>
      <c r="H14" s="146"/>
      <c r="I14" s="146"/>
      <c r="J14" s="146"/>
      <c r="K14" s="146">
        <v>3</v>
      </c>
      <c r="L14" s="146"/>
      <c r="M14" s="146"/>
      <c r="N14" s="146">
        <v>3</v>
      </c>
      <c r="O14" s="146"/>
      <c r="P14" s="146">
        <v>4</v>
      </c>
      <c r="Q14" s="146">
        <v>10</v>
      </c>
      <c r="R14" s="49" t="s">
        <v>530</v>
      </c>
      <c r="S14" s="51">
        <v>639705978.5</v>
      </c>
      <c r="Y14" s="4"/>
    </row>
    <row r="15" spans="1:25" s="3" customFormat="1" ht="45">
      <c r="A15" s="19" t="s">
        <v>91</v>
      </c>
      <c r="B15" s="26" t="s">
        <v>90</v>
      </c>
      <c r="C15" s="26" t="s">
        <v>96</v>
      </c>
      <c r="D15" s="26" t="s">
        <v>266</v>
      </c>
      <c r="E15" s="35"/>
      <c r="F15" s="35"/>
      <c r="G15" s="35"/>
      <c r="H15" s="35"/>
      <c r="I15" s="35"/>
      <c r="J15" s="35"/>
      <c r="K15" s="35"/>
      <c r="L15" s="35"/>
      <c r="M15" s="35"/>
      <c r="N15" s="35"/>
      <c r="O15" s="35"/>
      <c r="P15" s="35">
        <v>1</v>
      </c>
      <c r="Q15" s="142">
        <v>1</v>
      </c>
      <c r="R15" s="36" t="s">
        <v>93</v>
      </c>
      <c r="S15" s="38" t="s">
        <v>267</v>
      </c>
      <c r="Y15" s="4"/>
    </row>
    <row r="16" spans="1:25" s="3" customFormat="1" ht="90">
      <c r="A16" s="19" t="s">
        <v>91</v>
      </c>
      <c r="B16" s="26" t="s">
        <v>90</v>
      </c>
      <c r="C16" s="26" t="s">
        <v>168</v>
      </c>
      <c r="D16" s="26" t="s">
        <v>224</v>
      </c>
      <c r="E16" s="35"/>
      <c r="F16" s="35"/>
      <c r="G16" s="35"/>
      <c r="H16" s="35"/>
      <c r="I16" s="37"/>
      <c r="J16" s="35"/>
      <c r="K16" s="35"/>
      <c r="L16" s="35">
        <v>1</v>
      </c>
      <c r="M16" s="35"/>
      <c r="N16" s="35">
        <v>1</v>
      </c>
      <c r="O16" s="35"/>
      <c r="P16" s="35">
        <v>1</v>
      </c>
      <c r="Q16" s="142">
        <v>3</v>
      </c>
      <c r="R16" s="36" t="s">
        <v>166</v>
      </c>
      <c r="S16" s="41" t="s">
        <v>223</v>
      </c>
      <c r="Y16" s="4"/>
    </row>
    <row r="17" spans="1:25" s="3" customFormat="1" ht="90">
      <c r="A17" s="19" t="s">
        <v>91</v>
      </c>
      <c r="B17" s="26" t="s">
        <v>90</v>
      </c>
      <c r="C17" s="26" t="s">
        <v>168</v>
      </c>
      <c r="D17" s="26" t="s">
        <v>225</v>
      </c>
      <c r="E17" s="35"/>
      <c r="F17" s="35"/>
      <c r="G17" s="35"/>
      <c r="H17" s="35"/>
      <c r="I17" s="35"/>
      <c r="J17" s="35"/>
      <c r="K17" s="35"/>
      <c r="L17" s="35"/>
      <c r="M17" s="35"/>
      <c r="N17" s="35"/>
      <c r="O17" s="35">
        <v>1</v>
      </c>
      <c r="P17" s="35"/>
      <c r="Q17" s="142">
        <v>1</v>
      </c>
      <c r="R17" s="36" t="s">
        <v>166</v>
      </c>
      <c r="S17" s="41" t="s">
        <v>223</v>
      </c>
      <c r="Y17" s="4"/>
    </row>
    <row r="18" spans="1:25" s="3" customFormat="1" ht="45">
      <c r="A18" s="19" t="s">
        <v>91</v>
      </c>
      <c r="B18" s="26" t="s">
        <v>90</v>
      </c>
      <c r="C18" s="26" t="s">
        <v>353</v>
      </c>
      <c r="D18" s="34" t="s">
        <v>354</v>
      </c>
      <c r="E18" s="142" t="s">
        <v>355</v>
      </c>
      <c r="F18" s="142" t="s">
        <v>355</v>
      </c>
      <c r="G18" s="142" t="s">
        <v>355</v>
      </c>
      <c r="H18" s="142">
        <v>1</v>
      </c>
      <c r="I18" s="142">
        <v>1</v>
      </c>
      <c r="J18" s="142">
        <v>2</v>
      </c>
      <c r="K18" s="142">
        <v>2</v>
      </c>
      <c r="L18" s="142">
        <v>2</v>
      </c>
      <c r="M18" s="142" t="s">
        <v>355</v>
      </c>
      <c r="N18" s="142" t="s">
        <v>355</v>
      </c>
      <c r="O18" s="142" t="s">
        <v>355</v>
      </c>
      <c r="P18" s="142" t="s">
        <v>355</v>
      </c>
      <c r="Q18" s="142">
        <v>8</v>
      </c>
      <c r="R18" s="36" t="s">
        <v>146</v>
      </c>
      <c r="S18" s="41" t="s">
        <v>356</v>
      </c>
      <c r="Y18" s="4"/>
    </row>
    <row r="19" spans="1:25" s="3" customFormat="1" ht="75">
      <c r="A19" s="19" t="s">
        <v>91</v>
      </c>
      <c r="B19" s="26" t="s">
        <v>97</v>
      </c>
      <c r="C19" s="26" t="s">
        <v>98</v>
      </c>
      <c r="D19" s="34" t="s">
        <v>207</v>
      </c>
      <c r="E19" s="142"/>
      <c r="F19" s="142"/>
      <c r="G19" s="142"/>
      <c r="H19" s="142"/>
      <c r="I19" s="142"/>
      <c r="J19" s="149">
        <v>76086.956521739135</v>
      </c>
      <c r="K19" s="149">
        <v>86956.521739130432</v>
      </c>
      <c r="L19" s="149">
        <v>86956.521739130432</v>
      </c>
      <c r="M19" s="149">
        <v>86956.521739130432</v>
      </c>
      <c r="N19" s="149">
        <v>86956.521739130432</v>
      </c>
      <c r="O19" s="149">
        <v>76086.956521739135</v>
      </c>
      <c r="P19" s="149">
        <v>0</v>
      </c>
      <c r="Q19" s="149">
        <v>500000</v>
      </c>
      <c r="R19" s="36" t="s">
        <v>99</v>
      </c>
      <c r="S19" s="41" t="s">
        <v>209</v>
      </c>
      <c r="Y19" s="4"/>
    </row>
    <row r="20" spans="1:25" s="3" customFormat="1" ht="75">
      <c r="A20" s="19" t="s">
        <v>91</v>
      </c>
      <c r="B20" s="26" t="s">
        <v>97</v>
      </c>
      <c r="C20" s="26" t="s">
        <v>100</v>
      </c>
      <c r="D20" s="34" t="s">
        <v>208</v>
      </c>
      <c r="E20" s="142"/>
      <c r="F20" s="142"/>
      <c r="G20" s="142"/>
      <c r="H20" s="142"/>
      <c r="I20" s="142"/>
      <c r="J20" s="150">
        <v>1</v>
      </c>
      <c r="K20" s="150">
        <v>1</v>
      </c>
      <c r="L20" s="150">
        <v>1</v>
      </c>
      <c r="M20" s="150">
        <v>1</v>
      </c>
      <c r="N20" s="150">
        <v>1</v>
      </c>
      <c r="O20" s="150">
        <v>1</v>
      </c>
      <c r="P20" s="150">
        <v>0</v>
      </c>
      <c r="Q20" s="150">
        <v>1</v>
      </c>
      <c r="R20" s="36" t="s">
        <v>99</v>
      </c>
      <c r="S20" s="41"/>
      <c r="Y20" s="4"/>
    </row>
    <row r="21" spans="1:25" s="3" customFormat="1" ht="60">
      <c r="A21" s="19" t="s">
        <v>91</v>
      </c>
      <c r="B21" s="26" t="s">
        <v>97</v>
      </c>
      <c r="C21" s="26" t="s">
        <v>101</v>
      </c>
      <c r="D21" s="34" t="s">
        <v>404</v>
      </c>
      <c r="E21" s="151"/>
      <c r="F21" s="151"/>
      <c r="G21" s="151">
        <v>1500</v>
      </c>
      <c r="H21" s="151"/>
      <c r="I21" s="151"/>
      <c r="J21" s="151">
        <v>2000</v>
      </c>
      <c r="K21" s="151"/>
      <c r="L21" s="151"/>
      <c r="M21" s="151">
        <v>2000</v>
      </c>
      <c r="N21" s="151"/>
      <c r="O21" s="151"/>
      <c r="P21" s="151">
        <v>1500</v>
      </c>
      <c r="Q21" s="152">
        <v>7000</v>
      </c>
      <c r="R21" s="36" t="s">
        <v>103</v>
      </c>
      <c r="S21" s="36" t="s">
        <v>405</v>
      </c>
      <c r="Y21" s="4"/>
    </row>
    <row r="22" spans="1:25" s="3" customFormat="1" ht="60">
      <c r="A22" s="19" t="s">
        <v>91</v>
      </c>
      <c r="B22" s="26" t="s">
        <v>97</v>
      </c>
      <c r="C22" s="26" t="s">
        <v>102</v>
      </c>
      <c r="D22" s="34" t="s">
        <v>406</v>
      </c>
      <c r="E22" s="142"/>
      <c r="F22" s="142"/>
      <c r="G22" s="142"/>
      <c r="H22" s="142"/>
      <c r="I22" s="142"/>
      <c r="J22" s="142"/>
      <c r="K22" s="142"/>
      <c r="L22" s="142"/>
      <c r="M22" s="142"/>
      <c r="N22" s="151"/>
      <c r="O22" s="151" t="s">
        <v>590</v>
      </c>
      <c r="P22" s="69"/>
      <c r="Q22" s="151" t="s">
        <v>590</v>
      </c>
      <c r="R22" s="36" t="s">
        <v>103</v>
      </c>
      <c r="S22" s="36" t="s">
        <v>407</v>
      </c>
      <c r="Y22" s="4"/>
    </row>
    <row r="23" spans="1:25" s="3" customFormat="1" ht="60">
      <c r="A23" s="19" t="s">
        <v>91</v>
      </c>
      <c r="B23" s="26" t="s">
        <v>97</v>
      </c>
      <c r="C23" s="26" t="s">
        <v>197</v>
      </c>
      <c r="D23" s="38" t="s">
        <v>522</v>
      </c>
      <c r="E23" s="142"/>
      <c r="F23" s="142"/>
      <c r="G23" s="142"/>
      <c r="H23" s="142"/>
      <c r="I23" s="142"/>
      <c r="J23" s="142"/>
      <c r="K23" s="142"/>
      <c r="L23" s="142"/>
      <c r="M23" s="142"/>
      <c r="N23" s="142"/>
      <c r="O23" s="142"/>
      <c r="P23" s="142" t="s">
        <v>525</v>
      </c>
      <c r="Q23" s="142" t="s">
        <v>525</v>
      </c>
      <c r="R23" s="36" t="s">
        <v>158</v>
      </c>
      <c r="S23" s="36"/>
      <c r="Y23" s="4"/>
    </row>
    <row r="24" spans="1:25" s="3" customFormat="1" ht="75">
      <c r="A24" s="19" t="s">
        <v>91</v>
      </c>
      <c r="B24" s="26" t="s">
        <v>104</v>
      </c>
      <c r="C24" s="26" t="s">
        <v>105</v>
      </c>
      <c r="D24" s="34" t="s">
        <v>408</v>
      </c>
      <c r="E24" s="142"/>
      <c r="F24" s="142"/>
      <c r="G24" s="142"/>
      <c r="H24" s="142">
        <v>30</v>
      </c>
      <c r="I24" s="142"/>
      <c r="J24" s="142"/>
      <c r="K24" s="142"/>
      <c r="L24" s="142"/>
      <c r="M24" s="142">
        <v>40</v>
      </c>
      <c r="N24" s="142"/>
      <c r="O24" s="142"/>
      <c r="P24" s="142"/>
      <c r="Q24" s="142">
        <v>70</v>
      </c>
      <c r="R24" s="36" t="s">
        <v>103</v>
      </c>
      <c r="S24" s="36" t="s">
        <v>409</v>
      </c>
      <c r="Y24" s="4"/>
    </row>
    <row r="25" spans="1:25" s="3" customFormat="1" ht="60">
      <c r="A25" s="19" t="s">
        <v>91</v>
      </c>
      <c r="B25" s="53" t="s">
        <v>104</v>
      </c>
      <c r="C25" s="52" t="s">
        <v>316</v>
      </c>
      <c r="D25" s="50" t="s">
        <v>317</v>
      </c>
      <c r="E25" s="146"/>
      <c r="F25" s="146"/>
      <c r="G25" s="146"/>
      <c r="H25" s="146"/>
      <c r="I25" s="146"/>
      <c r="J25" s="146">
        <v>1</v>
      </c>
      <c r="K25" s="146"/>
      <c r="L25" s="146"/>
      <c r="M25" s="146"/>
      <c r="N25" s="146"/>
      <c r="O25" s="146"/>
      <c r="P25" s="146"/>
      <c r="Q25" s="146">
        <v>1</v>
      </c>
      <c r="R25" s="49" t="s">
        <v>530</v>
      </c>
      <c r="S25" s="74">
        <v>1419482391.4000001</v>
      </c>
      <c r="Y25" s="4"/>
    </row>
    <row r="26" spans="1:25" s="3" customFormat="1" ht="60">
      <c r="A26" s="19" t="s">
        <v>91</v>
      </c>
      <c r="B26" s="53" t="s">
        <v>104</v>
      </c>
      <c r="C26" s="52" t="s">
        <v>318</v>
      </c>
      <c r="D26" s="50" t="s">
        <v>319</v>
      </c>
      <c r="E26" s="146"/>
      <c r="F26" s="146"/>
      <c r="G26" s="146"/>
      <c r="H26" s="146"/>
      <c r="I26" s="146"/>
      <c r="J26" s="146"/>
      <c r="K26" s="146"/>
      <c r="L26" s="146"/>
      <c r="M26" s="146"/>
      <c r="N26" s="146">
        <v>1</v>
      </c>
      <c r="O26" s="146"/>
      <c r="P26" s="146"/>
      <c r="Q26" s="146">
        <v>1</v>
      </c>
      <c r="R26" s="49" t="s">
        <v>530</v>
      </c>
      <c r="S26" s="74">
        <v>19482391.400000002</v>
      </c>
      <c r="Y26" s="4"/>
    </row>
    <row r="27" spans="1:25" s="3" customFormat="1" ht="60">
      <c r="A27" s="19" t="s">
        <v>91</v>
      </c>
      <c r="B27" s="53" t="s">
        <v>104</v>
      </c>
      <c r="C27" s="49" t="s">
        <v>320</v>
      </c>
      <c r="D27" s="50" t="s">
        <v>321</v>
      </c>
      <c r="E27" s="146"/>
      <c r="F27" s="146"/>
      <c r="G27" s="146"/>
      <c r="H27" s="146"/>
      <c r="I27" s="146">
        <v>1</v>
      </c>
      <c r="J27" s="146"/>
      <c r="K27" s="146"/>
      <c r="L27" s="146"/>
      <c r="M27" s="146"/>
      <c r="N27" s="146"/>
      <c r="O27" s="146"/>
      <c r="P27" s="146"/>
      <c r="Q27" s="146">
        <v>1</v>
      </c>
      <c r="R27" s="49" t="s">
        <v>530</v>
      </c>
      <c r="S27" s="74">
        <v>54835312</v>
      </c>
      <c r="Y27" s="4"/>
    </row>
    <row r="28" spans="1:25" s="3" customFormat="1" ht="60">
      <c r="A28" s="19" t="s">
        <v>91</v>
      </c>
      <c r="B28" s="53" t="s">
        <v>104</v>
      </c>
      <c r="C28" s="49" t="s">
        <v>320</v>
      </c>
      <c r="D28" s="50" t="s">
        <v>322</v>
      </c>
      <c r="E28" s="146"/>
      <c r="F28" s="146"/>
      <c r="G28" s="146"/>
      <c r="H28" s="146"/>
      <c r="I28" s="146"/>
      <c r="J28" s="146"/>
      <c r="K28" s="146"/>
      <c r="L28" s="146"/>
      <c r="M28" s="146">
        <v>1</v>
      </c>
      <c r="N28" s="146"/>
      <c r="O28" s="146"/>
      <c r="P28" s="146">
        <v>1</v>
      </c>
      <c r="Q28" s="146">
        <v>2</v>
      </c>
      <c r="R28" s="49" t="s">
        <v>530</v>
      </c>
      <c r="S28" s="74">
        <v>155859131.20000002</v>
      </c>
      <c r="Y28" s="4"/>
    </row>
    <row r="29" spans="1:25" s="3" customFormat="1" ht="60">
      <c r="A29" s="19" t="s">
        <v>91</v>
      </c>
      <c r="B29" s="26" t="s">
        <v>104</v>
      </c>
      <c r="C29" s="26" t="s">
        <v>106</v>
      </c>
      <c r="D29" s="34" t="s">
        <v>410</v>
      </c>
      <c r="E29" s="142"/>
      <c r="F29" s="142"/>
      <c r="G29" s="142"/>
      <c r="H29" s="142"/>
      <c r="I29" s="142"/>
      <c r="J29" s="142"/>
      <c r="K29" s="142"/>
      <c r="L29" s="142"/>
      <c r="M29" s="142"/>
      <c r="N29" s="142">
        <v>15</v>
      </c>
      <c r="O29" s="142"/>
      <c r="P29" s="142"/>
      <c r="Q29" s="142">
        <v>15</v>
      </c>
      <c r="R29" s="36" t="s">
        <v>103</v>
      </c>
      <c r="S29" s="36" t="s">
        <v>411</v>
      </c>
      <c r="Y29" s="4"/>
    </row>
    <row r="30" spans="1:25" s="3" customFormat="1" ht="45">
      <c r="A30" s="19" t="s">
        <v>91</v>
      </c>
      <c r="B30" s="26" t="s">
        <v>104</v>
      </c>
      <c r="C30" s="26" t="s">
        <v>179</v>
      </c>
      <c r="D30" s="26" t="s">
        <v>289</v>
      </c>
      <c r="E30" s="35"/>
      <c r="F30" s="35"/>
      <c r="G30" s="145"/>
      <c r="H30" s="35"/>
      <c r="I30" s="35"/>
      <c r="J30" s="145"/>
      <c r="K30" s="35"/>
      <c r="L30" s="35"/>
      <c r="M30" s="145"/>
      <c r="N30" s="35"/>
      <c r="O30" s="35">
        <v>1</v>
      </c>
      <c r="P30" s="145"/>
      <c r="Q30" s="35">
        <v>1</v>
      </c>
      <c r="R30" s="36" t="s">
        <v>178</v>
      </c>
      <c r="S30" s="36" t="s">
        <v>238</v>
      </c>
      <c r="Y30" s="5"/>
    </row>
    <row r="31" spans="1:25" s="3" customFormat="1" ht="60">
      <c r="A31" s="19" t="s">
        <v>91</v>
      </c>
      <c r="B31" s="26" t="s">
        <v>104</v>
      </c>
      <c r="C31" s="26" t="s">
        <v>180</v>
      </c>
      <c r="D31" s="26" t="s">
        <v>290</v>
      </c>
      <c r="E31" s="35"/>
      <c r="F31" s="35"/>
      <c r="G31" s="145"/>
      <c r="H31" s="35"/>
      <c r="I31" s="35"/>
      <c r="J31" s="145"/>
      <c r="K31" s="35"/>
      <c r="L31" s="35"/>
      <c r="M31" s="145"/>
      <c r="N31" s="35"/>
      <c r="O31" s="35">
        <v>1</v>
      </c>
      <c r="P31" s="145"/>
      <c r="Q31" s="35">
        <v>1</v>
      </c>
      <c r="R31" s="36" t="s">
        <v>178</v>
      </c>
      <c r="S31" s="36" t="s">
        <v>291</v>
      </c>
      <c r="Y31" s="5"/>
    </row>
    <row r="32" spans="1:25" s="3" customFormat="1" ht="45">
      <c r="A32" s="19" t="s">
        <v>91</v>
      </c>
      <c r="B32" s="26" t="s">
        <v>104</v>
      </c>
      <c r="C32" s="26" t="s">
        <v>192</v>
      </c>
      <c r="D32" s="26" t="s">
        <v>393</v>
      </c>
      <c r="E32" s="35"/>
      <c r="F32" s="35"/>
      <c r="G32" s="35"/>
      <c r="H32" s="35"/>
      <c r="I32" s="35"/>
      <c r="J32" s="35"/>
      <c r="K32" s="35"/>
      <c r="L32" s="35"/>
      <c r="M32" s="35"/>
      <c r="N32" s="35"/>
      <c r="O32" s="35"/>
      <c r="P32" s="35">
        <v>1</v>
      </c>
      <c r="Q32" s="35">
        <v>1</v>
      </c>
      <c r="R32" s="36" t="s">
        <v>54</v>
      </c>
      <c r="S32" s="36" t="s">
        <v>394</v>
      </c>
      <c r="Y32" s="5"/>
    </row>
    <row r="33" spans="1:25" s="3" customFormat="1" ht="75">
      <c r="A33" s="19" t="s">
        <v>91</v>
      </c>
      <c r="B33" s="26" t="s">
        <v>104</v>
      </c>
      <c r="C33" s="26" t="s">
        <v>193</v>
      </c>
      <c r="D33" s="26" t="s">
        <v>395</v>
      </c>
      <c r="E33" s="35"/>
      <c r="F33" s="35"/>
      <c r="G33" s="35"/>
      <c r="H33" s="35"/>
      <c r="I33" s="35"/>
      <c r="J33" s="35"/>
      <c r="K33" s="35"/>
      <c r="L33" s="35"/>
      <c r="M33" s="35"/>
      <c r="N33" s="35"/>
      <c r="O33" s="35"/>
      <c r="P33" s="35">
        <v>1</v>
      </c>
      <c r="Q33" s="35">
        <v>1</v>
      </c>
      <c r="R33" s="36" t="s">
        <v>54</v>
      </c>
      <c r="S33" s="36" t="s">
        <v>394</v>
      </c>
      <c r="Y33" s="5"/>
    </row>
    <row r="34" spans="1:25" s="3" customFormat="1" ht="45">
      <c r="A34" s="19" t="s">
        <v>91</v>
      </c>
      <c r="B34" s="26" t="s">
        <v>104</v>
      </c>
      <c r="C34" s="26" t="s">
        <v>194</v>
      </c>
      <c r="D34" s="26" t="s">
        <v>396</v>
      </c>
      <c r="E34" s="35"/>
      <c r="F34" s="35"/>
      <c r="G34" s="35"/>
      <c r="H34" s="35"/>
      <c r="I34" s="35"/>
      <c r="J34" s="35"/>
      <c r="K34" s="35"/>
      <c r="L34" s="35"/>
      <c r="M34" s="35"/>
      <c r="N34" s="35"/>
      <c r="O34" s="35"/>
      <c r="P34" s="35">
        <v>3</v>
      </c>
      <c r="Q34" s="35">
        <v>3</v>
      </c>
      <c r="R34" s="36" t="s">
        <v>54</v>
      </c>
      <c r="S34" s="36" t="s">
        <v>394</v>
      </c>
      <c r="Y34" s="5"/>
    </row>
    <row r="35" spans="1:25" s="3" customFormat="1" ht="60">
      <c r="A35" s="19" t="s">
        <v>91</v>
      </c>
      <c r="B35" s="26" t="s">
        <v>107</v>
      </c>
      <c r="C35" s="26" t="s">
        <v>108</v>
      </c>
      <c r="D35" s="26" t="s">
        <v>268</v>
      </c>
      <c r="E35" s="35"/>
      <c r="F35" s="35"/>
      <c r="G35" s="145"/>
      <c r="H35" s="35"/>
      <c r="I35" s="35"/>
      <c r="J35" s="145"/>
      <c r="K35" s="35"/>
      <c r="L35" s="35">
        <v>100</v>
      </c>
      <c r="M35" s="35">
        <v>100</v>
      </c>
      <c r="N35" s="35">
        <v>100</v>
      </c>
      <c r="O35" s="35"/>
      <c r="P35" s="145"/>
      <c r="Q35" s="35">
        <v>300</v>
      </c>
      <c r="R35" s="36" t="s">
        <v>93</v>
      </c>
      <c r="S35" s="36" t="s">
        <v>269</v>
      </c>
      <c r="Y35" s="5"/>
    </row>
    <row r="36" spans="1:25" s="3" customFormat="1" ht="60">
      <c r="A36" s="19" t="s">
        <v>91</v>
      </c>
      <c r="B36" s="53" t="s">
        <v>107</v>
      </c>
      <c r="C36" s="49" t="s">
        <v>323</v>
      </c>
      <c r="D36" s="50" t="s">
        <v>580</v>
      </c>
      <c r="E36" s="146"/>
      <c r="F36" s="146">
        <v>1</v>
      </c>
      <c r="G36" s="146"/>
      <c r="H36" s="146"/>
      <c r="I36" s="146"/>
      <c r="J36" s="146"/>
      <c r="K36" s="146"/>
      <c r="L36" s="146"/>
      <c r="M36" s="146"/>
      <c r="N36" s="146"/>
      <c r="O36" s="146"/>
      <c r="P36" s="146"/>
      <c r="Q36" s="146">
        <v>1</v>
      </c>
      <c r="R36" s="49" t="s">
        <v>532</v>
      </c>
      <c r="S36" s="74">
        <v>402314771.38801903</v>
      </c>
      <c r="Y36" s="5"/>
    </row>
    <row r="37" spans="1:25" s="3" customFormat="1" ht="60">
      <c r="A37" s="19" t="s">
        <v>91</v>
      </c>
      <c r="B37" s="53" t="s">
        <v>107</v>
      </c>
      <c r="C37" s="49" t="s">
        <v>323</v>
      </c>
      <c r="D37" s="50" t="s">
        <v>579</v>
      </c>
      <c r="E37" s="146"/>
      <c r="F37" s="146"/>
      <c r="G37" s="146"/>
      <c r="H37" s="146"/>
      <c r="I37" s="146"/>
      <c r="J37" s="146"/>
      <c r="K37" s="146">
        <v>1</v>
      </c>
      <c r="L37" s="146"/>
      <c r="M37" s="146"/>
      <c r="N37" s="146"/>
      <c r="O37" s="146"/>
      <c r="P37" s="146">
        <v>1</v>
      </c>
      <c r="Q37" s="146">
        <v>2</v>
      </c>
      <c r="R37" s="49" t="s">
        <v>532</v>
      </c>
      <c r="S37" s="36"/>
      <c r="Y37" s="5"/>
    </row>
    <row r="38" spans="1:25" s="3" customFormat="1" ht="60">
      <c r="A38" s="19" t="s">
        <v>91</v>
      </c>
      <c r="B38" s="53" t="s">
        <v>107</v>
      </c>
      <c r="C38" s="49" t="s">
        <v>323</v>
      </c>
      <c r="D38" s="50" t="s">
        <v>324</v>
      </c>
      <c r="E38" s="146"/>
      <c r="F38" s="146"/>
      <c r="G38" s="146"/>
      <c r="H38" s="146"/>
      <c r="I38" s="146"/>
      <c r="J38" s="146"/>
      <c r="K38" s="146"/>
      <c r="L38" s="146"/>
      <c r="M38" s="146"/>
      <c r="N38" s="146">
        <v>1</v>
      </c>
      <c r="O38" s="146"/>
      <c r="P38" s="146"/>
      <c r="Q38" s="146">
        <v>1</v>
      </c>
      <c r="R38" s="49" t="s">
        <v>532</v>
      </c>
      <c r="S38" s="36"/>
      <c r="Y38" s="5"/>
    </row>
    <row r="39" spans="1:25" s="3" customFormat="1" ht="15">
      <c r="A39" s="28"/>
      <c r="B39" s="29"/>
      <c r="C39" s="29"/>
      <c r="D39" s="29"/>
      <c r="E39" s="54"/>
      <c r="F39" s="54"/>
      <c r="G39" s="55"/>
      <c r="H39" s="54"/>
      <c r="I39" s="54"/>
      <c r="J39" s="55"/>
      <c r="K39" s="54"/>
      <c r="L39" s="54"/>
      <c r="M39" s="54"/>
      <c r="N39" s="54"/>
      <c r="O39" s="54"/>
      <c r="P39" s="55"/>
      <c r="Q39" s="54"/>
      <c r="R39" s="56"/>
      <c r="S39" s="43"/>
      <c r="Y39" s="5"/>
    </row>
    <row r="40" spans="1:25" s="6" customFormat="1" ht="19.5" customHeight="1">
      <c r="A40" s="103" t="s">
        <v>586</v>
      </c>
      <c r="B40" s="104"/>
      <c r="C40" s="15"/>
      <c r="D40" s="7"/>
      <c r="E40" s="13"/>
      <c r="F40" s="13"/>
      <c r="G40" s="13"/>
      <c r="H40" s="13"/>
      <c r="I40" s="13"/>
      <c r="J40" s="13"/>
      <c r="K40" s="13"/>
      <c r="L40" s="13"/>
      <c r="M40" s="13"/>
      <c r="N40" s="13"/>
      <c r="O40" s="13"/>
      <c r="P40" s="13"/>
      <c r="Q40" s="7"/>
      <c r="R40" s="8"/>
      <c r="S40" s="43"/>
      <c r="Y40" s="5"/>
    </row>
    <row r="41" spans="1:25" s="6" customFormat="1" ht="27" customHeight="1">
      <c r="A41" s="117" t="s">
        <v>629</v>
      </c>
      <c r="B41" s="117"/>
      <c r="C41" s="22"/>
      <c r="D41" s="99"/>
      <c r="E41" s="99"/>
      <c r="F41" s="13"/>
      <c r="G41" s="13"/>
      <c r="H41" s="13"/>
      <c r="I41" s="13"/>
      <c r="J41" s="13"/>
      <c r="K41" s="13"/>
      <c r="L41" s="99"/>
      <c r="M41" s="13"/>
      <c r="N41" s="13"/>
      <c r="O41" s="13"/>
      <c r="P41" s="13"/>
      <c r="Q41" s="7"/>
      <c r="R41" s="8"/>
      <c r="S41" s="43"/>
      <c r="Y41" s="5"/>
    </row>
    <row r="42" spans="1:25" ht="30.75" customHeight="1">
      <c r="A42" s="117" t="s">
        <v>589</v>
      </c>
      <c r="B42" s="117"/>
      <c r="C42" s="23"/>
      <c r="D42" s="99"/>
      <c r="E42" s="99"/>
      <c r="F42" s="123"/>
      <c r="G42" s="123"/>
      <c r="H42" s="123"/>
      <c r="I42" s="123"/>
      <c r="J42" s="12"/>
      <c r="K42" s="12"/>
      <c r="L42" s="123"/>
      <c r="M42" s="123"/>
      <c r="N42" s="123"/>
      <c r="O42" s="100"/>
      <c r="P42" s="12"/>
      <c r="Q42" s="9"/>
      <c r="R42" s="10"/>
      <c r="S42" s="44"/>
      <c r="Y42" s="5"/>
    </row>
    <row r="43" spans="1:25" ht="30.75" customHeight="1">
      <c r="A43" s="125" t="s">
        <v>566</v>
      </c>
      <c r="B43" s="125"/>
      <c r="C43" s="24"/>
      <c r="D43" s="101"/>
      <c r="E43" s="101"/>
      <c r="F43" s="124"/>
      <c r="G43" s="124"/>
      <c r="H43" s="124"/>
      <c r="I43" s="124"/>
      <c r="J43" s="124"/>
      <c r="K43" s="12"/>
      <c r="L43" s="124"/>
      <c r="M43" s="124"/>
      <c r="N43" s="124"/>
      <c r="O43" s="124"/>
      <c r="P43" s="12"/>
      <c r="Q43" s="9"/>
      <c r="R43" s="10"/>
      <c r="S43" s="44"/>
      <c r="Y43" s="5"/>
    </row>
    <row r="44" spans="1:25">
      <c r="A44" s="27"/>
      <c r="B44" s="25"/>
      <c r="C44" s="25"/>
      <c r="D44" s="25"/>
      <c r="E44" s="25"/>
      <c r="F44" s="25"/>
      <c r="G44" s="25"/>
      <c r="H44" s="25"/>
      <c r="I44" s="25"/>
      <c r="J44" s="25"/>
      <c r="K44" s="25"/>
      <c r="L44" s="25"/>
      <c r="M44" s="25"/>
      <c r="N44" s="25"/>
      <c r="O44" s="25"/>
      <c r="P44" s="25"/>
      <c r="Q44" s="25"/>
      <c r="R44" s="25"/>
      <c r="S44" s="25"/>
      <c r="X44" s="2"/>
      <c r="Y44" s="5"/>
    </row>
    <row r="45" spans="1:25">
      <c r="A45" s="27"/>
      <c r="B45" s="25"/>
      <c r="C45" s="25"/>
      <c r="D45" s="25"/>
      <c r="E45" s="25"/>
      <c r="F45" s="25"/>
      <c r="G45" s="25"/>
      <c r="H45" s="25"/>
      <c r="I45" s="25"/>
      <c r="J45" s="25"/>
      <c r="K45" s="25"/>
      <c r="L45" s="25"/>
      <c r="M45" s="25"/>
      <c r="N45" s="25"/>
      <c r="O45" s="25"/>
      <c r="P45" s="25"/>
      <c r="Q45" s="25"/>
      <c r="R45" s="25"/>
      <c r="S45" s="25"/>
      <c r="X45" s="2"/>
      <c r="Y45" s="5"/>
    </row>
    <row r="46" spans="1:25">
      <c r="A46" s="27"/>
      <c r="B46" s="25"/>
      <c r="C46" s="25"/>
      <c r="D46" s="25"/>
      <c r="E46" s="25"/>
      <c r="F46" s="25"/>
      <c r="G46" s="25"/>
      <c r="H46" s="25"/>
      <c r="I46" s="25"/>
      <c r="J46" s="25"/>
      <c r="K46" s="25"/>
      <c r="L46" s="25"/>
      <c r="M46" s="25"/>
      <c r="N46" s="25"/>
      <c r="O46" s="25"/>
      <c r="P46" s="25"/>
      <c r="Q46" s="25"/>
      <c r="R46" s="25"/>
      <c r="S46" s="25"/>
      <c r="X46" s="2"/>
      <c r="Y46" s="5"/>
    </row>
    <row r="47" spans="1:25">
      <c r="A47" s="27"/>
      <c r="B47" s="25"/>
      <c r="C47" s="25"/>
      <c r="D47" s="25"/>
      <c r="E47" s="25"/>
      <c r="F47" s="25"/>
      <c r="G47" s="25"/>
      <c r="H47" s="25"/>
      <c r="I47" s="25"/>
      <c r="J47" s="25"/>
      <c r="K47" s="25"/>
      <c r="L47" s="25"/>
      <c r="M47" s="25"/>
      <c r="N47" s="25"/>
      <c r="O47" s="25"/>
      <c r="P47" s="25"/>
      <c r="Q47" s="25"/>
      <c r="R47" s="25"/>
      <c r="S47" s="25"/>
      <c r="X47" s="2"/>
      <c r="Y47" s="5"/>
    </row>
    <row r="48" spans="1:25">
      <c r="A48" s="27"/>
      <c r="B48" s="25"/>
      <c r="C48" s="25"/>
      <c r="D48" s="25"/>
      <c r="E48" s="25"/>
      <c r="F48" s="25"/>
      <c r="G48" s="25"/>
      <c r="H48" s="25"/>
      <c r="I48" s="25"/>
      <c r="J48" s="25"/>
      <c r="K48" s="25"/>
      <c r="L48" s="25"/>
      <c r="M48" s="25"/>
      <c r="N48" s="25"/>
      <c r="O48" s="25"/>
      <c r="P48" s="25"/>
      <c r="Q48" s="25"/>
      <c r="R48" s="25"/>
      <c r="S48" s="25"/>
      <c r="X48" s="2"/>
      <c r="Y48" s="5"/>
    </row>
    <row r="49" spans="1:24">
      <c r="A49" s="12"/>
      <c r="B49" s="12"/>
      <c r="C49" s="16"/>
      <c r="D49" s="16"/>
      <c r="E49" s="12"/>
      <c r="F49" s="12"/>
      <c r="G49" s="12"/>
      <c r="H49" s="12"/>
      <c r="I49" s="12"/>
      <c r="J49" s="12"/>
      <c r="K49" s="12"/>
      <c r="L49" s="12"/>
      <c r="M49" s="12"/>
      <c r="N49" s="12"/>
      <c r="O49" s="12"/>
      <c r="P49" s="12"/>
      <c r="Q49" s="9"/>
      <c r="R49" s="10"/>
      <c r="S49" s="44"/>
      <c r="X49" s="2"/>
    </row>
    <row r="50" spans="1:24">
      <c r="A50" s="12"/>
      <c r="B50" s="12"/>
      <c r="C50" s="16"/>
      <c r="D50" s="16"/>
      <c r="E50" s="12"/>
      <c r="F50" s="12"/>
      <c r="G50" s="12"/>
      <c r="H50" s="12"/>
      <c r="I50" s="12"/>
      <c r="J50" s="12"/>
      <c r="K50" s="12"/>
      <c r="L50" s="12"/>
      <c r="M50" s="12"/>
      <c r="N50" s="12"/>
      <c r="O50" s="12"/>
      <c r="P50" s="12"/>
      <c r="Q50" s="9"/>
      <c r="R50" s="10"/>
      <c r="S50" s="44"/>
      <c r="X50" s="2"/>
    </row>
    <row r="51" spans="1:24">
      <c r="A51" s="12"/>
      <c r="B51" s="12"/>
      <c r="C51" s="16"/>
      <c r="D51" s="16"/>
      <c r="E51" s="12"/>
      <c r="F51" s="12"/>
      <c r="G51" s="12"/>
      <c r="H51" s="12"/>
      <c r="I51" s="12"/>
      <c r="J51" s="12"/>
      <c r="K51" s="12"/>
      <c r="L51" s="12"/>
      <c r="M51" s="12"/>
      <c r="N51" s="12"/>
      <c r="O51" s="12"/>
      <c r="P51" s="12"/>
      <c r="Q51" s="9"/>
      <c r="R51" s="10"/>
      <c r="S51" s="44"/>
      <c r="X51" s="2"/>
    </row>
    <row r="52" spans="1:24">
      <c r="A52" s="12"/>
      <c r="B52" s="12"/>
      <c r="C52" s="16"/>
      <c r="D52" s="16"/>
      <c r="E52" s="12"/>
      <c r="F52" s="12"/>
      <c r="G52" s="12"/>
      <c r="H52" s="12"/>
      <c r="I52" s="12"/>
      <c r="J52" s="12"/>
      <c r="K52" s="12"/>
      <c r="L52" s="12"/>
      <c r="M52" s="12"/>
      <c r="N52" s="12"/>
      <c r="O52" s="12"/>
      <c r="P52" s="12"/>
      <c r="Q52" s="9"/>
      <c r="R52" s="10"/>
      <c r="S52" s="44"/>
    </row>
    <row r="53" spans="1:24">
      <c r="A53" s="12"/>
      <c r="B53" s="12"/>
      <c r="C53" s="16"/>
      <c r="D53" s="16"/>
      <c r="E53" s="12"/>
      <c r="F53" s="12"/>
      <c r="G53" s="12"/>
      <c r="H53" s="12"/>
      <c r="I53" s="12"/>
      <c r="J53" s="12"/>
      <c r="K53" s="12"/>
      <c r="L53" s="12"/>
      <c r="M53" s="12"/>
      <c r="N53" s="12"/>
      <c r="O53" s="12"/>
      <c r="P53" s="12"/>
      <c r="Q53" s="9"/>
      <c r="R53" s="10"/>
      <c r="S53" s="44"/>
    </row>
  </sheetData>
  <sheetProtection algorithmName="SHA-512" hashValue="Gs2eEvECGMe4uegDhedglwUQ5Q0i42ikbsaUC8KlR2jinTN9hM6OnGrA6k6aXa+xK7gzlna95Ig6wXvmsoedMQ==" saltValue="V7U62TuWPITvjebXXP8hqQ==" spinCount="100000" sheet="1" objects="1" scenarios="1" autoFilter="0"/>
  <autoFilter ref="A5:S38"/>
  <mergeCells count="15">
    <mergeCell ref="C1:R1"/>
    <mergeCell ref="C2:R2"/>
    <mergeCell ref="A42:B42"/>
    <mergeCell ref="A43:B43"/>
    <mergeCell ref="B3:S3"/>
    <mergeCell ref="A41:B41"/>
    <mergeCell ref="F42:I42"/>
    <mergeCell ref="L42:N42"/>
    <mergeCell ref="F43:J43"/>
    <mergeCell ref="L43:O43"/>
    <mergeCell ref="E4:R4"/>
    <mergeCell ref="A4:A5"/>
    <mergeCell ref="B4:B5"/>
    <mergeCell ref="C4:C5"/>
    <mergeCell ref="D4:D5"/>
  </mergeCells>
  <printOptions horizontalCentered="1" verticalCentered="1"/>
  <pageMargins left="0.27559055118110237" right="0.27559055118110237" top="0.27559055118110237" bottom="0.47244094488188981" header="0.35433070866141736" footer="0.15748031496062992"/>
  <pageSetup scale="47" fitToHeight="5" orientation="landscape" cellComments="asDisplayed" r:id="rId1"/>
  <headerFooter>
    <oddFooter>&amp;L&amp;"Arial,Normal"&amp;10Calle 28 Nº 13A -15  / Bogotá, Colombia
Conmutador (571) 6067676
www.mincit.gov.co&amp;C&amp;"Futura Std Medium,Normal"&amp;8&amp;P&amp;R&amp;G
D&amp;"Arial,Normal"&amp;9E-FM-008..V8</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3"/>
  <sheetViews>
    <sheetView showGridLines="0" zoomScale="70" zoomScaleNormal="70" zoomScalePageLayoutView="55" workbookViewId="0">
      <pane xSplit="4" ySplit="5" topLeftCell="E6" activePane="bottomRight" state="frozen"/>
      <selection pane="topRight" activeCell="E1" sqref="E1"/>
      <selection pane="bottomLeft" activeCell="A6" sqref="A6"/>
      <selection pane="bottomRight" activeCell="E6" sqref="E6"/>
    </sheetView>
  </sheetViews>
  <sheetFormatPr baseColWidth="10" defaultColWidth="10.85546875" defaultRowHeight="14.25"/>
  <cols>
    <col min="1" max="1" width="19" style="14" customWidth="1"/>
    <col min="2" max="2" width="33.7109375" style="14" customWidth="1"/>
    <col min="3" max="4" width="41.85546875" style="17" customWidth="1"/>
    <col min="5" max="16" width="13.5703125" style="14" customWidth="1"/>
    <col min="17" max="17" width="13.5703125" style="1" customWidth="1"/>
    <col min="18" max="18" width="26.85546875" style="1" customWidth="1"/>
    <col min="19" max="19" width="21.42578125" style="45" hidden="1" customWidth="1"/>
    <col min="20" max="20" width="10.85546875" style="1"/>
    <col min="21" max="21" width="24.42578125" style="1" customWidth="1"/>
    <col min="22" max="24" width="10.85546875" style="1"/>
    <col min="25" max="25" width="10.85546875" style="2"/>
    <col min="26" max="16384" width="10.85546875" style="1"/>
  </cols>
  <sheetData>
    <row r="1" spans="1:25" ht="57" customHeight="1">
      <c r="A1" s="12"/>
      <c r="B1" s="9"/>
      <c r="C1" s="119" t="s">
        <v>595</v>
      </c>
      <c r="D1" s="119"/>
      <c r="E1" s="119"/>
      <c r="F1" s="119"/>
      <c r="G1" s="119"/>
      <c r="H1" s="119"/>
      <c r="I1" s="119"/>
      <c r="J1" s="119"/>
      <c r="K1" s="119"/>
      <c r="L1" s="119"/>
      <c r="M1" s="119"/>
      <c r="N1" s="119"/>
      <c r="O1" s="119"/>
      <c r="P1" s="119"/>
      <c r="Q1" s="119"/>
      <c r="R1" s="119"/>
      <c r="S1" s="96"/>
    </row>
    <row r="2" spans="1:25" ht="38.25" customHeight="1">
      <c r="A2" s="12"/>
      <c r="B2" s="9"/>
      <c r="C2" s="120" t="s">
        <v>598</v>
      </c>
      <c r="D2" s="121"/>
      <c r="E2" s="121"/>
      <c r="F2" s="121"/>
      <c r="G2" s="121"/>
      <c r="H2" s="121"/>
      <c r="I2" s="121"/>
      <c r="J2" s="121"/>
      <c r="K2" s="121"/>
      <c r="L2" s="121"/>
      <c r="M2" s="121"/>
      <c r="N2" s="121"/>
      <c r="O2" s="121"/>
      <c r="P2" s="121"/>
      <c r="Q2" s="121"/>
      <c r="R2" s="121"/>
      <c r="S2" s="105"/>
    </row>
    <row r="3" spans="1:25" ht="33" customHeight="1">
      <c r="A3" s="76" t="s">
        <v>0</v>
      </c>
      <c r="B3" s="128" t="s">
        <v>109</v>
      </c>
      <c r="C3" s="128"/>
      <c r="D3" s="128"/>
      <c r="E3" s="128"/>
      <c r="F3" s="128"/>
      <c r="G3" s="128"/>
      <c r="H3" s="128"/>
      <c r="I3" s="128"/>
      <c r="J3" s="128"/>
      <c r="K3" s="128"/>
      <c r="L3" s="128"/>
      <c r="M3" s="128"/>
      <c r="N3" s="128"/>
      <c r="O3" s="128"/>
      <c r="P3" s="128"/>
      <c r="Q3" s="128"/>
      <c r="R3" s="128"/>
      <c r="S3" s="128"/>
    </row>
    <row r="4" spans="1:25" ht="40.5" customHeight="1">
      <c r="A4" s="122" t="s">
        <v>126</v>
      </c>
      <c r="B4" s="122" t="s">
        <v>157</v>
      </c>
      <c r="C4" s="122" t="s">
        <v>156</v>
      </c>
      <c r="D4" s="122" t="s">
        <v>206</v>
      </c>
      <c r="E4" s="126" t="s">
        <v>133</v>
      </c>
      <c r="F4" s="127"/>
      <c r="G4" s="127"/>
      <c r="H4" s="127"/>
      <c r="I4" s="127"/>
      <c r="J4" s="127"/>
      <c r="K4" s="127"/>
      <c r="L4" s="127"/>
      <c r="M4" s="127"/>
      <c r="N4" s="127"/>
      <c r="O4" s="127"/>
      <c r="P4" s="127"/>
      <c r="Q4" s="127"/>
      <c r="R4" s="127"/>
      <c r="S4" s="97"/>
    </row>
    <row r="5" spans="1:25" ht="24">
      <c r="A5" s="122"/>
      <c r="B5" s="122"/>
      <c r="C5" s="122"/>
      <c r="D5" s="122"/>
      <c r="E5" s="140" t="s">
        <v>3</v>
      </c>
      <c r="F5" s="140" t="s">
        <v>4</v>
      </c>
      <c r="G5" s="140" t="s">
        <v>5</v>
      </c>
      <c r="H5" s="140" t="s">
        <v>6</v>
      </c>
      <c r="I5" s="140" t="s">
        <v>7</v>
      </c>
      <c r="J5" s="140" t="s">
        <v>8</v>
      </c>
      <c r="K5" s="140" t="s">
        <v>9</v>
      </c>
      <c r="L5" s="140" t="s">
        <v>10</v>
      </c>
      <c r="M5" s="140" t="s">
        <v>11</v>
      </c>
      <c r="N5" s="140" t="s">
        <v>12</v>
      </c>
      <c r="O5" s="140" t="s">
        <v>13</v>
      </c>
      <c r="P5" s="140" t="s">
        <v>14</v>
      </c>
      <c r="Q5" s="140" t="s">
        <v>55</v>
      </c>
      <c r="R5" s="141" t="s">
        <v>1</v>
      </c>
      <c r="S5" s="88" t="s">
        <v>2</v>
      </c>
    </row>
    <row r="6" spans="1:25" s="3" customFormat="1" ht="60">
      <c r="A6" s="19" t="s">
        <v>110</v>
      </c>
      <c r="B6" s="26" t="s">
        <v>111</v>
      </c>
      <c r="C6" s="26" t="s">
        <v>112</v>
      </c>
      <c r="D6" s="26" t="s">
        <v>602</v>
      </c>
      <c r="E6" s="142"/>
      <c r="F6" s="142"/>
      <c r="G6" s="142"/>
      <c r="H6" s="142"/>
      <c r="I6" s="142"/>
      <c r="J6" s="142">
        <v>1</v>
      </c>
      <c r="K6" s="142"/>
      <c r="L6" s="142"/>
      <c r="M6" s="142"/>
      <c r="N6" s="142"/>
      <c r="O6" s="142"/>
      <c r="P6" s="142"/>
      <c r="Q6" s="142">
        <v>1</v>
      </c>
      <c r="R6" s="36" t="s">
        <v>113</v>
      </c>
      <c r="S6" s="41" t="s">
        <v>238</v>
      </c>
      <c r="Y6" s="4"/>
    </row>
    <row r="7" spans="1:25" s="3" customFormat="1" ht="60">
      <c r="A7" s="19" t="s">
        <v>110</v>
      </c>
      <c r="B7" s="26" t="s">
        <v>111</v>
      </c>
      <c r="C7" s="26" t="s">
        <v>114</v>
      </c>
      <c r="D7" s="26" t="s">
        <v>274</v>
      </c>
      <c r="E7" s="142"/>
      <c r="F7" s="142"/>
      <c r="G7" s="142"/>
      <c r="H7" s="142"/>
      <c r="I7" s="142"/>
      <c r="J7" s="142">
        <v>1</v>
      </c>
      <c r="K7" s="142"/>
      <c r="L7" s="142"/>
      <c r="M7" s="142"/>
      <c r="N7" s="142"/>
      <c r="O7" s="142"/>
      <c r="P7" s="142"/>
      <c r="Q7" s="142">
        <v>1</v>
      </c>
      <c r="R7" s="36" t="s">
        <v>115</v>
      </c>
      <c r="S7" s="41" t="s">
        <v>238</v>
      </c>
      <c r="Y7" s="4"/>
    </row>
    <row r="8" spans="1:25" s="3" customFormat="1" ht="60">
      <c r="A8" s="19" t="s">
        <v>110</v>
      </c>
      <c r="B8" s="26" t="s">
        <v>111</v>
      </c>
      <c r="C8" s="26" t="s">
        <v>116</v>
      </c>
      <c r="D8" s="26" t="s">
        <v>603</v>
      </c>
      <c r="E8" s="142"/>
      <c r="F8" s="142"/>
      <c r="G8" s="142"/>
      <c r="H8" s="142"/>
      <c r="I8" s="142"/>
      <c r="J8" s="142"/>
      <c r="K8" s="142"/>
      <c r="L8" s="142">
        <v>1</v>
      </c>
      <c r="M8" s="142"/>
      <c r="N8" s="142"/>
      <c r="O8" s="142"/>
      <c r="P8" s="35"/>
      <c r="Q8" s="142">
        <v>1</v>
      </c>
      <c r="R8" s="36" t="s">
        <v>113</v>
      </c>
      <c r="S8" s="41" t="s">
        <v>238</v>
      </c>
      <c r="Y8" s="4"/>
    </row>
    <row r="9" spans="1:25" s="3" customFormat="1" ht="60">
      <c r="A9" s="19" t="s">
        <v>110</v>
      </c>
      <c r="B9" s="26" t="s">
        <v>111</v>
      </c>
      <c r="C9" s="26" t="s">
        <v>117</v>
      </c>
      <c r="D9" s="26" t="s">
        <v>275</v>
      </c>
      <c r="E9" s="142"/>
      <c r="F9" s="142"/>
      <c r="G9" s="142"/>
      <c r="H9" s="142"/>
      <c r="I9" s="142"/>
      <c r="J9" s="142"/>
      <c r="K9" s="142"/>
      <c r="L9" s="142">
        <v>1</v>
      </c>
      <c r="M9" s="142"/>
      <c r="N9" s="142"/>
      <c r="O9" s="142"/>
      <c r="P9" s="35"/>
      <c r="Q9" s="142">
        <v>1</v>
      </c>
      <c r="R9" s="36" t="s">
        <v>115</v>
      </c>
      <c r="S9" s="41" t="s">
        <v>238</v>
      </c>
      <c r="Y9" s="4"/>
    </row>
    <row r="10" spans="1:25" s="3" customFormat="1" ht="60">
      <c r="A10" s="19" t="s">
        <v>110</v>
      </c>
      <c r="B10" s="26" t="s">
        <v>111</v>
      </c>
      <c r="C10" s="26" t="s">
        <v>118</v>
      </c>
      <c r="D10" s="26" t="s">
        <v>276</v>
      </c>
      <c r="E10" s="142"/>
      <c r="F10" s="142"/>
      <c r="G10" s="142"/>
      <c r="H10" s="142"/>
      <c r="I10" s="142"/>
      <c r="J10" s="142"/>
      <c r="K10" s="142"/>
      <c r="L10" s="142">
        <v>1</v>
      </c>
      <c r="M10" s="142"/>
      <c r="N10" s="142"/>
      <c r="O10" s="142"/>
      <c r="P10" s="142"/>
      <c r="Q10" s="142">
        <v>1</v>
      </c>
      <c r="R10" s="36" t="s">
        <v>113</v>
      </c>
      <c r="S10" s="41" t="s">
        <v>238</v>
      </c>
      <c r="Y10" s="4"/>
    </row>
    <row r="11" spans="1:25" s="3" customFormat="1" ht="60">
      <c r="A11" s="19" t="s">
        <v>110</v>
      </c>
      <c r="B11" s="26" t="s">
        <v>111</v>
      </c>
      <c r="C11" s="26" t="s">
        <v>119</v>
      </c>
      <c r="D11" s="26" t="s">
        <v>604</v>
      </c>
      <c r="E11" s="142"/>
      <c r="F11" s="142"/>
      <c r="G11" s="142"/>
      <c r="H11" s="142"/>
      <c r="I11" s="142"/>
      <c r="J11" s="142"/>
      <c r="K11" s="142"/>
      <c r="L11" s="142">
        <v>1</v>
      </c>
      <c r="M11" s="142"/>
      <c r="N11" s="142"/>
      <c r="O11" s="142"/>
      <c r="P11" s="142"/>
      <c r="Q11" s="142">
        <v>1</v>
      </c>
      <c r="R11" s="36" t="s">
        <v>113</v>
      </c>
      <c r="S11" s="41" t="s">
        <v>238</v>
      </c>
      <c r="Y11" s="4"/>
    </row>
    <row r="12" spans="1:25" s="3" customFormat="1" ht="60">
      <c r="A12" s="19" t="s">
        <v>110</v>
      </c>
      <c r="B12" s="53" t="s">
        <v>111</v>
      </c>
      <c r="C12" s="52" t="s">
        <v>325</v>
      </c>
      <c r="D12" s="50" t="s">
        <v>581</v>
      </c>
      <c r="E12" s="146"/>
      <c r="F12" s="146"/>
      <c r="G12" s="146"/>
      <c r="H12" s="146"/>
      <c r="I12" s="146"/>
      <c r="J12" s="146">
        <v>1</v>
      </c>
      <c r="K12" s="146"/>
      <c r="L12" s="146"/>
      <c r="M12" s="146">
        <v>1</v>
      </c>
      <c r="N12" s="146"/>
      <c r="O12" s="146"/>
      <c r="P12" s="146">
        <v>1</v>
      </c>
      <c r="Q12" s="146">
        <v>3</v>
      </c>
      <c r="R12" s="49" t="s">
        <v>533</v>
      </c>
      <c r="S12" s="51">
        <v>17908258.800000001</v>
      </c>
      <c r="Y12" s="4"/>
    </row>
    <row r="13" spans="1:25" s="3" customFormat="1" ht="111.75" customHeight="1">
      <c r="A13" s="19" t="s">
        <v>110</v>
      </c>
      <c r="B13" s="26" t="s">
        <v>120</v>
      </c>
      <c r="C13" s="26" t="s">
        <v>121</v>
      </c>
      <c r="D13" s="26" t="s">
        <v>277</v>
      </c>
      <c r="E13" s="142"/>
      <c r="F13" s="142"/>
      <c r="G13" s="142"/>
      <c r="H13" s="142"/>
      <c r="I13" s="142"/>
      <c r="J13" s="142">
        <v>1</v>
      </c>
      <c r="K13" s="142"/>
      <c r="L13" s="142"/>
      <c r="M13" s="142"/>
      <c r="N13" s="142"/>
      <c r="O13" s="142"/>
      <c r="P13" s="142"/>
      <c r="Q13" s="142">
        <v>1</v>
      </c>
      <c r="R13" s="36" t="s">
        <v>113</v>
      </c>
      <c r="S13" s="41" t="s">
        <v>238</v>
      </c>
      <c r="Y13" s="4"/>
    </row>
    <row r="14" spans="1:25" s="3" customFormat="1" ht="90">
      <c r="A14" s="19" t="s">
        <v>110</v>
      </c>
      <c r="B14" s="26" t="s">
        <v>120</v>
      </c>
      <c r="C14" s="26" t="s">
        <v>122</v>
      </c>
      <c r="D14" s="26" t="s">
        <v>278</v>
      </c>
      <c r="E14" s="142"/>
      <c r="F14" s="142"/>
      <c r="G14" s="142"/>
      <c r="H14" s="142"/>
      <c r="I14" s="142"/>
      <c r="J14" s="142"/>
      <c r="K14" s="142"/>
      <c r="L14" s="142">
        <v>1</v>
      </c>
      <c r="M14" s="142"/>
      <c r="N14" s="142"/>
      <c r="O14" s="142"/>
      <c r="P14" s="142"/>
      <c r="Q14" s="142">
        <v>1</v>
      </c>
      <c r="R14" s="36" t="s">
        <v>113</v>
      </c>
      <c r="S14" s="41" t="s">
        <v>238</v>
      </c>
      <c r="Y14" s="4"/>
    </row>
    <row r="15" spans="1:25" s="3" customFormat="1" ht="45">
      <c r="A15" s="19" t="s">
        <v>110</v>
      </c>
      <c r="B15" s="26" t="s">
        <v>120</v>
      </c>
      <c r="C15" s="26" t="s">
        <v>123</v>
      </c>
      <c r="D15" s="26" t="s">
        <v>279</v>
      </c>
      <c r="E15" s="38"/>
      <c r="F15" s="142"/>
      <c r="G15" s="142"/>
      <c r="H15" s="142"/>
      <c r="I15" s="142"/>
      <c r="J15" s="142">
        <v>1</v>
      </c>
      <c r="K15" s="142"/>
      <c r="L15" s="142"/>
      <c r="M15" s="142"/>
      <c r="N15" s="142"/>
      <c r="O15" s="142"/>
      <c r="P15" s="142"/>
      <c r="Q15" s="142">
        <v>1</v>
      </c>
      <c r="R15" s="36" t="s">
        <v>113</v>
      </c>
      <c r="S15" s="41" t="s">
        <v>238</v>
      </c>
      <c r="Y15" s="4"/>
    </row>
    <row r="16" spans="1:25" s="3" customFormat="1" ht="45">
      <c r="A16" s="19" t="s">
        <v>110</v>
      </c>
      <c r="B16" s="26" t="s">
        <v>120</v>
      </c>
      <c r="C16" s="26" t="s">
        <v>123</v>
      </c>
      <c r="D16" s="26" t="s">
        <v>601</v>
      </c>
      <c r="E16" s="38"/>
      <c r="F16" s="142"/>
      <c r="G16" s="142"/>
      <c r="H16" s="142"/>
      <c r="I16" s="142">
        <v>1</v>
      </c>
      <c r="J16" s="142"/>
      <c r="K16" s="142"/>
      <c r="L16" s="142"/>
      <c r="M16" s="142"/>
      <c r="N16" s="142"/>
      <c r="O16" s="142"/>
      <c r="P16" s="142"/>
      <c r="Q16" s="142">
        <v>1</v>
      </c>
      <c r="R16" s="49" t="s">
        <v>534</v>
      </c>
      <c r="S16" s="41" t="s">
        <v>238</v>
      </c>
      <c r="Y16" s="4"/>
    </row>
    <row r="17" spans="1:25" s="3" customFormat="1" ht="45">
      <c r="A17" s="39" t="s">
        <v>110</v>
      </c>
      <c r="B17" s="38" t="s">
        <v>120</v>
      </c>
      <c r="C17" s="38" t="s">
        <v>280</v>
      </c>
      <c r="D17" s="26" t="s">
        <v>281</v>
      </c>
      <c r="E17" s="38"/>
      <c r="F17" s="142"/>
      <c r="G17" s="142"/>
      <c r="H17" s="142"/>
      <c r="I17" s="142"/>
      <c r="J17" s="142"/>
      <c r="K17" s="142"/>
      <c r="L17" s="142"/>
      <c r="M17" s="142"/>
      <c r="N17" s="142"/>
      <c r="O17" s="142"/>
      <c r="P17" s="142">
        <v>4</v>
      </c>
      <c r="Q17" s="142">
        <v>4</v>
      </c>
      <c r="R17" s="36" t="s">
        <v>113</v>
      </c>
      <c r="S17" s="41" t="s">
        <v>238</v>
      </c>
      <c r="Y17" s="4"/>
    </row>
    <row r="18" spans="1:25" s="3" customFormat="1" ht="90">
      <c r="A18" s="19" t="s">
        <v>110</v>
      </c>
      <c r="B18" s="26" t="s">
        <v>120</v>
      </c>
      <c r="C18" s="26" t="s">
        <v>181</v>
      </c>
      <c r="D18" s="26" t="s">
        <v>605</v>
      </c>
      <c r="E18" s="142"/>
      <c r="F18" s="142"/>
      <c r="G18" s="142"/>
      <c r="H18" s="142"/>
      <c r="I18" s="142"/>
      <c r="J18" s="142"/>
      <c r="K18" s="142"/>
      <c r="L18" s="142"/>
      <c r="M18" s="142">
        <v>1</v>
      </c>
      <c r="N18" s="142"/>
      <c r="O18" s="142"/>
      <c r="P18" s="142"/>
      <c r="Q18" s="142">
        <v>1</v>
      </c>
      <c r="R18" s="36" t="s">
        <v>175</v>
      </c>
      <c r="S18" s="38" t="s">
        <v>286</v>
      </c>
      <c r="Y18" s="4"/>
    </row>
    <row r="19" spans="1:25" s="3" customFormat="1" ht="45">
      <c r="A19" s="19" t="s">
        <v>110</v>
      </c>
      <c r="B19" s="26" t="s">
        <v>120</v>
      </c>
      <c r="C19" s="26" t="s">
        <v>182</v>
      </c>
      <c r="D19" s="26" t="s">
        <v>292</v>
      </c>
      <c r="E19" s="142"/>
      <c r="F19" s="142"/>
      <c r="G19" s="142"/>
      <c r="H19" s="142"/>
      <c r="I19" s="142"/>
      <c r="J19" s="142">
        <v>1</v>
      </c>
      <c r="K19" s="142"/>
      <c r="L19" s="142"/>
      <c r="M19" s="142"/>
      <c r="N19" s="142"/>
      <c r="O19" s="142">
        <v>1</v>
      </c>
      <c r="P19" s="142"/>
      <c r="Q19" s="142">
        <v>2</v>
      </c>
      <c r="R19" s="36" t="s">
        <v>175</v>
      </c>
      <c r="S19" s="41" t="s">
        <v>238</v>
      </c>
      <c r="Y19" s="4"/>
    </row>
    <row r="20" spans="1:25" s="3" customFormat="1" ht="45">
      <c r="A20" s="19" t="s">
        <v>110</v>
      </c>
      <c r="B20" s="26" t="s">
        <v>124</v>
      </c>
      <c r="C20" s="26" t="s">
        <v>243</v>
      </c>
      <c r="D20" s="26" t="s">
        <v>244</v>
      </c>
      <c r="E20" s="144"/>
      <c r="F20" s="144"/>
      <c r="G20" s="144"/>
      <c r="H20" s="144"/>
      <c r="I20" s="144"/>
      <c r="J20" s="144"/>
      <c r="K20" s="144">
        <v>1</v>
      </c>
      <c r="L20" s="144"/>
      <c r="M20" s="144"/>
      <c r="N20" s="144"/>
      <c r="O20" s="144"/>
      <c r="P20" s="144"/>
      <c r="Q20" s="144">
        <v>1</v>
      </c>
      <c r="R20" s="36" t="s">
        <v>125</v>
      </c>
      <c r="S20" s="41" t="s">
        <v>238</v>
      </c>
      <c r="Y20" s="4"/>
    </row>
    <row r="21" spans="1:25" s="3" customFormat="1" ht="60">
      <c r="A21" s="19" t="s">
        <v>110</v>
      </c>
      <c r="B21" s="53" t="s">
        <v>124</v>
      </c>
      <c r="C21" s="49" t="s">
        <v>326</v>
      </c>
      <c r="D21" s="50" t="s">
        <v>327</v>
      </c>
      <c r="E21" s="146"/>
      <c r="F21" s="146"/>
      <c r="G21" s="146"/>
      <c r="H21" s="146"/>
      <c r="I21" s="146"/>
      <c r="J21" s="146">
        <v>3</v>
      </c>
      <c r="K21" s="146"/>
      <c r="L21" s="146"/>
      <c r="M21" s="146"/>
      <c r="N21" s="146"/>
      <c r="O21" s="146"/>
      <c r="P21" s="146">
        <v>3</v>
      </c>
      <c r="Q21" s="146">
        <v>6</v>
      </c>
      <c r="R21" s="49" t="s">
        <v>533</v>
      </c>
      <c r="S21" s="50" t="s">
        <v>238</v>
      </c>
      <c r="Y21" s="5"/>
    </row>
    <row r="22" spans="1:25" s="3" customFormat="1" ht="60">
      <c r="A22" s="19" t="s">
        <v>110</v>
      </c>
      <c r="B22" s="53" t="s">
        <v>124</v>
      </c>
      <c r="C22" s="49" t="s">
        <v>326</v>
      </c>
      <c r="D22" s="50" t="s">
        <v>328</v>
      </c>
      <c r="E22" s="146"/>
      <c r="F22" s="146"/>
      <c r="G22" s="146"/>
      <c r="H22" s="146"/>
      <c r="I22" s="146"/>
      <c r="J22" s="146">
        <v>1</v>
      </c>
      <c r="K22" s="146"/>
      <c r="L22" s="146"/>
      <c r="M22" s="146"/>
      <c r="N22" s="146"/>
      <c r="O22" s="146"/>
      <c r="P22" s="146"/>
      <c r="Q22" s="146">
        <v>1</v>
      </c>
      <c r="R22" s="49" t="s">
        <v>533</v>
      </c>
      <c r="S22" s="50" t="s">
        <v>238</v>
      </c>
      <c r="Y22" s="5"/>
    </row>
    <row r="23" spans="1:25" s="3" customFormat="1" ht="45">
      <c r="A23" s="19" t="s">
        <v>110</v>
      </c>
      <c r="B23" s="53" t="s">
        <v>124</v>
      </c>
      <c r="C23" s="49" t="s">
        <v>439</v>
      </c>
      <c r="D23" s="95" t="s">
        <v>606</v>
      </c>
      <c r="E23" s="146"/>
      <c r="F23" s="146"/>
      <c r="G23" s="146"/>
      <c r="H23" s="146"/>
      <c r="I23" s="146"/>
      <c r="J23" s="146"/>
      <c r="K23" s="146"/>
      <c r="L23" s="146"/>
      <c r="M23" s="146">
        <v>1</v>
      </c>
      <c r="N23" s="146"/>
      <c r="O23" s="146"/>
      <c r="P23" s="146"/>
      <c r="Q23" s="146">
        <v>1</v>
      </c>
      <c r="R23" s="49" t="s">
        <v>534</v>
      </c>
      <c r="S23" s="50" t="s">
        <v>238</v>
      </c>
      <c r="Y23" s="5"/>
    </row>
    <row r="24" spans="1:25" s="6" customFormat="1" ht="90">
      <c r="A24" s="19" t="s">
        <v>110</v>
      </c>
      <c r="B24" s="26" t="s">
        <v>170</v>
      </c>
      <c r="C24" s="26" t="s">
        <v>171</v>
      </c>
      <c r="D24" s="26" t="s">
        <v>221</v>
      </c>
      <c r="E24" s="35"/>
      <c r="F24" s="35"/>
      <c r="G24" s="35">
        <v>5</v>
      </c>
      <c r="H24" s="35"/>
      <c r="I24" s="35"/>
      <c r="J24" s="35">
        <v>10</v>
      </c>
      <c r="K24" s="35"/>
      <c r="L24" s="35"/>
      <c r="M24" s="35">
        <v>15</v>
      </c>
      <c r="N24" s="35"/>
      <c r="O24" s="35"/>
      <c r="P24" s="35">
        <v>20</v>
      </c>
      <c r="Q24" s="35">
        <v>20</v>
      </c>
      <c r="R24" s="36" t="s">
        <v>173</v>
      </c>
      <c r="S24" s="26" t="s">
        <v>238</v>
      </c>
      <c r="Y24" s="5"/>
    </row>
    <row r="25" spans="1:25" s="6" customFormat="1" ht="90">
      <c r="A25" s="19" t="s">
        <v>110</v>
      </c>
      <c r="B25" s="26" t="s">
        <v>170</v>
      </c>
      <c r="C25" s="26" t="s">
        <v>172</v>
      </c>
      <c r="D25" s="26" t="s">
        <v>329</v>
      </c>
      <c r="E25" s="35"/>
      <c r="F25" s="35"/>
      <c r="G25" s="35">
        <v>193</v>
      </c>
      <c r="H25" s="35"/>
      <c r="I25" s="35"/>
      <c r="J25" s="35">
        <v>288</v>
      </c>
      <c r="K25" s="35"/>
      <c r="L25" s="35"/>
      <c r="M25" s="35">
        <v>384</v>
      </c>
      <c r="N25" s="35"/>
      <c r="O25" s="35"/>
      <c r="P25" s="35">
        <v>500</v>
      </c>
      <c r="Q25" s="35">
        <v>500</v>
      </c>
      <c r="R25" s="36" t="s">
        <v>173</v>
      </c>
      <c r="S25" s="26" t="s">
        <v>238</v>
      </c>
      <c r="Y25" s="5"/>
    </row>
    <row r="26" spans="1:25" s="6" customFormat="1" ht="90">
      <c r="A26" s="19" t="s">
        <v>110</v>
      </c>
      <c r="B26" s="26" t="s">
        <v>170</v>
      </c>
      <c r="C26" s="26" t="s">
        <v>172</v>
      </c>
      <c r="D26" s="26" t="s">
        <v>222</v>
      </c>
      <c r="E26" s="35"/>
      <c r="F26" s="35"/>
      <c r="G26" s="35"/>
      <c r="H26" s="35"/>
      <c r="I26" s="35"/>
      <c r="J26" s="35"/>
      <c r="K26" s="35"/>
      <c r="L26" s="35"/>
      <c r="M26" s="35"/>
      <c r="N26" s="35">
        <v>1</v>
      </c>
      <c r="O26" s="35"/>
      <c r="P26" s="35">
        <v>1</v>
      </c>
      <c r="Q26" s="35">
        <v>2</v>
      </c>
      <c r="R26" s="36" t="s">
        <v>173</v>
      </c>
      <c r="S26" s="26" t="s">
        <v>238</v>
      </c>
      <c r="Y26" s="5"/>
    </row>
    <row r="27" spans="1:25" s="6" customFormat="1" ht="120">
      <c r="A27" s="19" t="s">
        <v>110</v>
      </c>
      <c r="B27" s="26" t="s">
        <v>282</v>
      </c>
      <c r="C27" s="26" t="s">
        <v>283</v>
      </c>
      <c r="D27" s="26" t="s">
        <v>284</v>
      </c>
      <c r="E27" s="35"/>
      <c r="F27" s="35"/>
      <c r="G27" s="35"/>
      <c r="H27" s="35"/>
      <c r="I27" s="35"/>
      <c r="J27" s="35"/>
      <c r="K27" s="35"/>
      <c r="L27" s="35"/>
      <c r="M27" s="35"/>
      <c r="N27" s="35"/>
      <c r="O27" s="35"/>
      <c r="P27" s="35">
        <v>5350</v>
      </c>
      <c r="Q27" s="35">
        <v>5350</v>
      </c>
      <c r="R27" s="36" t="s">
        <v>115</v>
      </c>
      <c r="S27" s="26" t="s">
        <v>238</v>
      </c>
      <c r="Y27" s="5"/>
    </row>
    <row r="28" spans="1:25" s="6" customFormat="1" ht="15">
      <c r="A28" s="28"/>
      <c r="B28" s="29"/>
      <c r="C28" s="29"/>
      <c r="D28" s="30"/>
      <c r="E28" s="31"/>
      <c r="F28" s="31"/>
      <c r="G28" s="32"/>
      <c r="H28" s="31"/>
      <c r="I28" s="31"/>
      <c r="J28" s="32"/>
      <c r="K28" s="31"/>
      <c r="L28" s="31"/>
      <c r="M28" s="32"/>
      <c r="N28" s="31"/>
      <c r="O28" s="31"/>
      <c r="P28" s="32"/>
      <c r="Q28" s="31"/>
      <c r="R28" s="33"/>
      <c r="S28" s="42"/>
      <c r="Y28" s="5"/>
    </row>
    <row r="29" spans="1:25" s="6" customFormat="1" ht="24" customHeight="1">
      <c r="A29" s="103" t="s">
        <v>586</v>
      </c>
      <c r="B29" s="104"/>
      <c r="C29" s="7"/>
      <c r="D29" s="7"/>
      <c r="E29" s="13"/>
      <c r="F29" s="13"/>
      <c r="G29" s="13"/>
      <c r="H29" s="13"/>
      <c r="I29" s="13"/>
      <c r="J29" s="13"/>
      <c r="K29" s="13"/>
      <c r="L29" s="13"/>
      <c r="M29" s="13"/>
      <c r="N29" s="13"/>
      <c r="O29" s="13"/>
      <c r="P29" s="13"/>
      <c r="Q29" s="7"/>
      <c r="R29" s="8"/>
      <c r="S29" s="43"/>
      <c r="Y29" s="5"/>
    </row>
    <row r="30" spans="1:25" s="6" customFormat="1" ht="24" customHeight="1">
      <c r="A30" s="117" t="s">
        <v>629</v>
      </c>
      <c r="B30" s="117"/>
      <c r="C30" s="22"/>
      <c r="D30" s="99"/>
      <c r="E30" s="99"/>
      <c r="F30" s="13"/>
      <c r="G30" s="13"/>
      <c r="H30" s="13"/>
      <c r="I30" s="13"/>
      <c r="J30" s="13"/>
      <c r="K30" s="13"/>
      <c r="L30" s="99"/>
      <c r="M30" s="13"/>
      <c r="N30" s="13"/>
      <c r="O30" s="13"/>
      <c r="P30" s="13"/>
      <c r="Q30" s="7"/>
      <c r="R30" s="8"/>
      <c r="S30" s="43"/>
      <c r="Y30" s="5"/>
    </row>
    <row r="31" spans="1:25" ht="24" customHeight="1">
      <c r="A31" s="117" t="s">
        <v>589</v>
      </c>
      <c r="B31" s="117"/>
      <c r="C31" s="23"/>
      <c r="D31" s="99"/>
      <c r="E31" s="99"/>
      <c r="F31" s="123"/>
      <c r="G31" s="123"/>
      <c r="H31" s="123"/>
      <c r="I31" s="123"/>
      <c r="J31" s="12"/>
      <c r="K31" s="12"/>
      <c r="L31" s="123"/>
      <c r="M31" s="123"/>
      <c r="N31" s="123"/>
      <c r="O31" s="100"/>
      <c r="P31" s="12"/>
      <c r="Q31" s="9"/>
      <c r="R31" s="10"/>
      <c r="S31" s="44"/>
      <c r="Y31" s="5"/>
    </row>
    <row r="32" spans="1:25" ht="24" customHeight="1">
      <c r="A32" s="125" t="s">
        <v>566</v>
      </c>
      <c r="B32" s="125"/>
      <c r="C32" s="24"/>
      <c r="D32" s="101"/>
      <c r="E32" s="101"/>
      <c r="F32" s="124"/>
      <c r="G32" s="124"/>
      <c r="H32" s="124"/>
      <c r="I32" s="124"/>
      <c r="J32" s="124"/>
      <c r="K32" s="12"/>
      <c r="L32" s="124"/>
      <c r="M32" s="124"/>
      <c r="N32" s="124"/>
      <c r="O32" s="124"/>
      <c r="P32" s="12"/>
      <c r="Q32" s="9"/>
      <c r="R32" s="10"/>
      <c r="S32" s="44"/>
      <c r="Y32" s="5"/>
    </row>
    <row r="33" spans="1:25">
      <c r="A33" s="27"/>
      <c r="B33" s="25"/>
      <c r="C33" s="25"/>
      <c r="D33" s="25"/>
      <c r="E33" s="25"/>
      <c r="F33" s="25"/>
      <c r="G33" s="25"/>
      <c r="H33" s="25"/>
      <c r="I33" s="25"/>
      <c r="J33" s="25"/>
      <c r="K33" s="25"/>
      <c r="L33" s="25"/>
      <c r="M33" s="25"/>
      <c r="N33" s="25"/>
      <c r="O33" s="25"/>
      <c r="P33" s="25"/>
      <c r="Q33" s="25"/>
      <c r="R33" s="25"/>
      <c r="S33" s="25"/>
      <c r="Y33" s="5"/>
    </row>
    <row r="34" spans="1:25">
      <c r="A34" s="27"/>
      <c r="B34" s="25"/>
      <c r="C34" s="25"/>
      <c r="D34" s="25"/>
      <c r="E34" s="25"/>
      <c r="F34" s="25"/>
      <c r="G34" s="25"/>
      <c r="H34" s="25"/>
      <c r="I34" s="25"/>
      <c r="J34" s="25"/>
      <c r="K34" s="25"/>
      <c r="L34" s="25"/>
      <c r="M34" s="25"/>
      <c r="N34" s="25"/>
      <c r="O34" s="25"/>
      <c r="P34" s="25"/>
      <c r="Q34" s="25"/>
      <c r="R34" s="25"/>
      <c r="S34" s="25"/>
      <c r="X34" s="2"/>
      <c r="Y34" s="5"/>
    </row>
    <row r="35" spans="1:25">
      <c r="A35" s="27"/>
      <c r="B35" s="25"/>
      <c r="C35" s="25"/>
      <c r="D35" s="25"/>
      <c r="E35" s="25"/>
      <c r="F35" s="25"/>
      <c r="G35" s="25"/>
      <c r="H35" s="25"/>
      <c r="I35" s="25"/>
      <c r="J35" s="25"/>
      <c r="K35" s="25"/>
      <c r="L35" s="25"/>
      <c r="M35" s="25"/>
      <c r="N35" s="25"/>
      <c r="O35" s="25"/>
      <c r="P35" s="25"/>
      <c r="Q35" s="25"/>
      <c r="R35" s="25"/>
      <c r="S35" s="25"/>
      <c r="X35" s="2"/>
      <c r="Y35" s="5"/>
    </row>
    <row r="36" spans="1:25">
      <c r="A36" s="27"/>
      <c r="B36" s="25"/>
      <c r="C36" s="25"/>
      <c r="D36" s="25"/>
      <c r="E36" s="25"/>
      <c r="F36" s="25"/>
      <c r="G36" s="25"/>
      <c r="H36" s="25"/>
      <c r="I36" s="25"/>
      <c r="J36" s="25"/>
      <c r="K36" s="25"/>
      <c r="L36" s="25"/>
      <c r="M36" s="25"/>
      <c r="N36" s="25"/>
      <c r="O36" s="25"/>
      <c r="P36" s="25"/>
      <c r="Q36" s="25"/>
      <c r="R36" s="25"/>
      <c r="S36" s="25"/>
      <c r="X36" s="2"/>
      <c r="Y36" s="5"/>
    </row>
    <row r="37" spans="1:25">
      <c r="A37" s="27"/>
      <c r="B37" s="25"/>
      <c r="C37" s="25"/>
      <c r="D37" s="25"/>
      <c r="E37" s="25"/>
      <c r="F37" s="25"/>
      <c r="G37" s="25"/>
      <c r="H37" s="25"/>
      <c r="I37" s="25"/>
      <c r="J37" s="25"/>
      <c r="K37" s="25"/>
      <c r="L37" s="25"/>
      <c r="M37" s="25"/>
      <c r="N37" s="25"/>
      <c r="O37" s="25"/>
      <c r="P37" s="25"/>
      <c r="Q37" s="25"/>
      <c r="R37" s="25"/>
      <c r="S37" s="25"/>
      <c r="X37" s="2"/>
      <c r="Y37" s="5"/>
    </row>
    <row r="38" spans="1:25">
      <c r="A38" s="27"/>
      <c r="B38" s="25"/>
      <c r="C38" s="25"/>
      <c r="D38" s="25"/>
      <c r="E38" s="25"/>
      <c r="F38" s="25"/>
      <c r="G38" s="25"/>
      <c r="H38" s="25"/>
      <c r="I38" s="25"/>
      <c r="J38" s="25"/>
      <c r="K38" s="25"/>
      <c r="L38" s="25"/>
      <c r="M38" s="25"/>
      <c r="N38" s="25"/>
      <c r="O38" s="25"/>
      <c r="P38" s="25"/>
      <c r="Q38" s="25"/>
      <c r="R38" s="25"/>
      <c r="S38" s="25"/>
      <c r="X38" s="2"/>
      <c r="Y38" s="5"/>
    </row>
    <row r="39" spans="1:25">
      <c r="A39" s="12"/>
      <c r="B39" s="12"/>
      <c r="C39" s="16"/>
      <c r="D39" s="16"/>
      <c r="E39" s="12"/>
      <c r="F39" s="12"/>
      <c r="G39" s="12"/>
      <c r="H39" s="12"/>
      <c r="I39" s="12"/>
      <c r="J39" s="12"/>
      <c r="K39" s="12"/>
      <c r="L39" s="12"/>
      <c r="M39" s="12"/>
      <c r="N39" s="12"/>
      <c r="O39" s="12"/>
      <c r="P39" s="12"/>
      <c r="Q39" s="9"/>
      <c r="R39" s="10"/>
      <c r="S39" s="44"/>
      <c r="X39" s="2"/>
    </row>
    <row r="40" spans="1:25">
      <c r="A40" s="12"/>
      <c r="B40" s="12"/>
      <c r="C40" s="16"/>
      <c r="D40" s="16"/>
      <c r="E40" s="12"/>
      <c r="F40" s="12"/>
      <c r="G40" s="12"/>
      <c r="H40" s="12"/>
      <c r="I40" s="12"/>
      <c r="J40" s="12"/>
      <c r="K40" s="12"/>
      <c r="L40" s="12"/>
      <c r="M40" s="12"/>
      <c r="N40" s="12"/>
      <c r="O40" s="12"/>
      <c r="P40" s="12"/>
      <c r="Q40" s="9"/>
      <c r="R40" s="10"/>
      <c r="S40" s="44"/>
      <c r="X40" s="2"/>
    </row>
    <row r="41" spans="1:25">
      <c r="A41" s="12"/>
      <c r="B41" s="12"/>
      <c r="C41" s="16"/>
      <c r="D41" s="16"/>
      <c r="E41" s="12"/>
      <c r="F41" s="12"/>
      <c r="G41" s="12"/>
      <c r="H41" s="12"/>
      <c r="I41" s="12"/>
      <c r="J41" s="12"/>
      <c r="K41" s="12"/>
      <c r="L41" s="12"/>
      <c r="M41" s="12"/>
      <c r="N41" s="12"/>
      <c r="O41" s="12"/>
      <c r="P41" s="12"/>
      <c r="Q41" s="9"/>
      <c r="R41" s="10"/>
      <c r="S41" s="44"/>
      <c r="X41" s="2"/>
    </row>
    <row r="42" spans="1:25">
      <c r="A42" s="12"/>
      <c r="B42" s="12"/>
      <c r="C42" s="16"/>
      <c r="D42" s="16"/>
      <c r="E42" s="12"/>
      <c r="F42" s="12"/>
      <c r="G42" s="12"/>
      <c r="H42" s="12"/>
      <c r="I42" s="12"/>
      <c r="J42" s="12"/>
      <c r="K42" s="12"/>
      <c r="L42" s="12"/>
      <c r="M42" s="12"/>
      <c r="N42" s="12"/>
      <c r="O42" s="12"/>
      <c r="P42" s="12"/>
      <c r="Q42" s="9"/>
      <c r="R42" s="10"/>
      <c r="S42" s="44"/>
    </row>
    <row r="43" spans="1:25">
      <c r="A43" s="12"/>
      <c r="B43" s="12"/>
      <c r="C43" s="16"/>
      <c r="D43" s="16"/>
      <c r="E43" s="12"/>
      <c r="F43" s="12"/>
      <c r="G43" s="12"/>
      <c r="H43" s="12"/>
      <c r="I43" s="12"/>
      <c r="J43" s="12"/>
      <c r="K43" s="12"/>
      <c r="L43" s="12"/>
      <c r="M43" s="12"/>
      <c r="N43" s="12"/>
      <c r="O43" s="12"/>
      <c r="P43" s="12"/>
      <c r="Q43" s="9"/>
      <c r="R43" s="10"/>
      <c r="S43" s="44"/>
    </row>
  </sheetData>
  <sheetProtection algorithmName="SHA-512" hashValue="qB3w39OWZkDAGv3LT2AL38ErwrAdV95JxgzV2Fw3Ce9PrL2a2ocUiNd6zsSWr4YuSJaPVET64cWuCbX2gtujdg==" saltValue="dre3FzVgFa9eme+z2KYelA==" spinCount="100000" sheet="1" objects="1" scenarios="1" autoFilter="0"/>
  <autoFilter ref="A5:Y27"/>
  <mergeCells count="15">
    <mergeCell ref="A30:B30"/>
    <mergeCell ref="A31:B31"/>
    <mergeCell ref="A32:B32"/>
    <mergeCell ref="B3:S3"/>
    <mergeCell ref="C1:R1"/>
    <mergeCell ref="C2:R2"/>
    <mergeCell ref="E4:R4"/>
    <mergeCell ref="A4:A5"/>
    <mergeCell ref="B4:B5"/>
    <mergeCell ref="C4:C5"/>
    <mergeCell ref="D4:D5"/>
    <mergeCell ref="F31:I31"/>
    <mergeCell ref="L31:N31"/>
    <mergeCell ref="F32:J32"/>
    <mergeCell ref="L32:O32"/>
  </mergeCells>
  <printOptions horizontalCentered="1" verticalCentered="1"/>
  <pageMargins left="0.27559055118110237" right="0.27559055118110237" top="0.27559055118110237" bottom="0.47244094488188981" header="0.35433070866141736" footer="0.15748031496062992"/>
  <pageSetup scale="47" fitToHeight="5" orientation="landscape" cellComments="asDisplayed" r:id="rId1"/>
  <headerFooter>
    <oddFooter>&amp;L&amp;"Arial,Normal"&amp;10Calle 28 Nº 13A -15  / Bogotá, Colombia
Conmutador (571) 6067676
www.mincit.gov.co&amp;C&amp;"Futura Std Medium,Normal"&amp;8&amp;P&amp;R&amp;G
D&amp;"Arial,Normal"&amp;9E-FM-008..V8</oddFooter>
  </headerFooter>
  <rowBreaks count="1" manualBreakCount="1">
    <brk id="19" max="17"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8"/>
  <sheetViews>
    <sheetView showGridLines="0" zoomScale="70" zoomScaleNormal="70" zoomScalePageLayoutView="55" workbookViewId="0">
      <pane xSplit="4" ySplit="5" topLeftCell="E6" activePane="bottomRight" state="frozen"/>
      <selection pane="topRight" activeCell="E1" sqref="E1"/>
      <selection pane="bottomLeft" activeCell="A6" sqref="A6"/>
      <selection pane="bottomRight" activeCell="R8" sqref="R8"/>
    </sheetView>
  </sheetViews>
  <sheetFormatPr baseColWidth="10" defaultColWidth="10.85546875" defaultRowHeight="14.25"/>
  <cols>
    <col min="1" max="1" width="19" style="14" customWidth="1"/>
    <col min="2" max="2" width="33.7109375" style="14" customWidth="1"/>
    <col min="3" max="4" width="41.85546875" style="17" customWidth="1"/>
    <col min="5" max="16" width="12.5703125" style="14" customWidth="1"/>
    <col min="17" max="17" width="14" style="1" customWidth="1"/>
    <col min="18" max="18" width="26.85546875" style="1" customWidth="1"/>
    <col min="19" max="19" width="44" style="14" hidden="1" customWidth="1"/>
    <col min="20" max="20" width="10.85546875" style="1"/>
    <col min="21" max="21" width="24.42578125" style="1" customWidth="1"/>
    <col min="22" max="24" width="10.85546875" style="1"/>
    <col min="25" max="25" width="10.85546875" style="2"/>
    <col min="26" max="16384" width="10.85546875" style="1"/>
  </cols>
  <sheetData>
    <row r="1" spans="1:25" ht="57" customHeight="1">
      <c r="A1" s="12"/>
      <c r="B1" s="9"/>
      <c r="C1" s="119" t="s">
        <v>595</v>
      </c>
      <c r="D1" s="119"/>
      <c r="E1" s="119"/>
      <c r="F1" s="119"/>
      <c r="G1" s="119"/>
      <c r="H1" s="119"/>
      <c r="I1" s="119"/>
      <c r="J1" s="119"/>
      <c r="K1" s="119"/>
      <c r="L1" s="119"/>
      <c r="M1" s="119"/>
      <c r="N1" s="119"/>
      <c r="O1" s="119"/>
      <c r="P1" s="119"/>
      <c r="Q1" s="119"/>
      <c r="R1" s="119"/>
      <c r="S1" s="96"/>
    </row>
    <row r="2" spans="1:25" ht="38.25" customHeight="1">
      <c r="A2" s="12"/>
      <c r="B2" s="9"/>
      <c r="C2" s="120" t="s">
        <v>597</v>
      </c>
      <c r="D2" s="121"/>
      <c r="E2" s="121"/>
      <c r="F2" s="121"/>
      <c r="G2" s="121"/>
      <c r="H2" s="121"/>
      <c r="I2" s="121"/>
      <c r="J2" s="121"/>
      <c r="K2" s="121"/>
      <c r="L2" s="121"/>
      <c r="M2" s="121"/>
      <c r="N2" s="121"/>
      <c r="O2" s="121"/>
      <c r="P2" s="121"/>
      <c r="Q2" s="121"/>
      <c r="R2" s="121"/>
      <c r="S2" s="105"/>
    </row>
    <row r="3" spans="1:25" ht="30">
      <c r="A3" s="76" t="s">
        <v>0</v>
      </c>
      <c r="B3" s="128" t="s">
        <v>127</v>
      </c>
      <c r="C3" s="128"/>
      <c r="D3" s="128"/>
      <c r="E3" s="128"/>
      <c r="F3" s="128"/>
      <c r="G3" s="128"/>
      <c r="H3" s="128"/>
      <c r="I3" s="128"/>
      <c r="J3" s="128"/>
      <c r="K3" s="128"/>
      <c r="L3" s="128"/>
      <c r="M3" s="128"/>
      <c r="N3" s="128"/>
      <c r="O3" s="128"/>
      <c r="P3" s="128"/>
      <c r="Q3" s="128"/>
      <c r="R3" s="128"/>
      <c r="S3" s="128"/>
    </row>
    <row r="4" spans="1:25" ht="14.25" customHeight="1">
      <c r="A4" s="122" t="s">
        <v>126</v>
      </c>
      <c r="B4" s="122" t="s">
        <v>157</v>
      </c>
      <c r="C4" s="122" t="s">
        <v>156</v>
      </c>
      <c r="D4" s="122" t="s">
        <v>206</v>
      </c>
      <c r="E4" s="122" t="s">
        <v>133</v>
      </c>
      <c r="F4" s="122"/>
      <c r="G4" s="122"/>
      <c r="H4" s="122"/>
      <c r="I4" s="122"/>
      <c r="J4" s="122"/>
      <c r="K4" s="122"/>
      <c r="L4" s="122"/>
      <c r="M4" s="122"/>
      <c r="N4" s="122"/>
      <c r="O4" s="122"/>
      <c r="P4" s="122"/>
      <c r="Q4" s="122"/>
      <c r="R4" s="122"/>
      <c r="S4" s="89"/>
    </row>
    <row r="5" spans="1:25" ht="24">
      <c r="A5" s="122"/>
      <c r="B5" s="122"/>
      <c r="C5" s="122"/>
      <c r="D5" s="122"/>
      <c r="E5" s="140" t="s">
        <v>3</v>
      </c>
      <c r="F5" s="140" t="s">
        <v>4</v>
      </c>
      <c r="G5" s="140" t="s">
        <v>5</v>
      </c>
      <c r="H5" s="140" t="s">
        <v>6</v>
      </c>
      <c r="I5" s="140" t="s">
        <v>7</v>
      </c>
      <c r="J5" s="140" t="s">
        <v>8</v>
      </c>
      <c r="K5" s="140" t="s">
        <v>9</v>
      </c>
      <c r="L5" s="140" t="s">
        <v>10</v>
      </c>
      <c r="M5" s="140" t="s">
        <v>11</v>
      </c>
      <c r="N5" s="140" t="s">
        <v>12</v>
      </c>
      <c r="O5" s="140" t="s">
        <v>13</v>
      </c>
      <c r="P5" s="140" t="s">
        <v>14</v>
      </c>
      <c r="Q5" s="140" t="s">
        <v>55</v>
      </c>
      <c r="R5" s="141" t="s">
        <v>1</v>
      </c>
      <c r="S5" s="98" t="s">
        <v>2</v>
      </c>
    </row>
    <row r="6" spans="1:25" s="3" customFormat="1" ht="105">
      <c r="A6" s="19" t="s">
        <v>128</v>
      </c>
      <c r="B6" s="53" t="s">
        <v>129</v>
      </c>
      <c r="C6" s="52" t="s">
        <v>330</v>
      </c>
      <c r="D6" s="50" t="s">
        <v>331</v>
      </c>
      <c r="E6" s="146"/>
      <c r="F6" s="146"/>
      <c r="G6" s="146"/>
      <c r="H6" s="146"/>
      <c r="I6" s="146"/>
      <c r="J6" s="146"/>
      <c r="K6" s="146">
        <v>4</v>
      </c>
      <c r="L6" s="146"/>
      <c r="M6" s="146"/>
      <c r="N6" s="146"/>
      <c r="O6" s="146"/>
      <c r="P6" s="146"/>
      <c r="Q6" s="146">
        <v>4</v>
      </c>
      <c r="R6" s="49" t="s">
        <v>532</v>
      </c>
      <c r="S6" s="57">
        <v>2682744081.7988601</v>
      </c>
      <c r="Y6" s="4"/>
    </row>
    <row r="7" spans="1:25" s="3" customFormat="1" ht="120">
      <c r="A7" s="19" t="s">
        <v>128</v>
      </c>
      <c r="B7" s="53" t="s">
        <v>129</v>
      </c>
      <c r="C7" s="49" t="s">
        <v>332</v>
      </c>
      <c r="D7" s="58" t="s">
        <v>336</v>
      </c>
      <c r="E7" s="146"/>
      <c r="F7" s="146"/>
      <c r="G7" s="146"/>
      <c r="H7" s="146"/>
      <c r="I7" s="146"/>
      <c r="J7" s="146"/>
      <c r="K7" s="146"/>
      <c r="L7" s="146"/>
      <c r="M7" s="146"/>
      <c r="N7" s="146"/>
      <c r="O7" s="146"/>
      <c r="P7" s="146">
        <v>10</v>
      </c>
      <c r="Q7" s="146">
        <v>10</v>
      </c>
      <c r="R7" s="49" t="s">
        <v>532</v>
      </c>
      <c r="S7" s="57">
        <v>1053512678</v>
      </c>
      <c r="Y7" s="4"/>
    </row>
    <row r="8" spans="1:25" s="3" customFormat="1" ht="120">
      <c r="A8" s="19" t="s">
        <v>128</v>
      </c>
      <c r="B8" s="53" t="s">
        <v>129</v>
      </c>
      <c r="C8" s="49" t="s">
        <v>332</v>
      </c>
      <c r="D8" s="50" t="s">
        <v>335</v>
      </c>
      <c r="E8" s="146"/>
      <c r="F8" s="146"/>
      <c r="G8" s="146"/>
      <c r="H8" s="146"/>
      <c r="I8" s="146"/>
      <c r="J8" s="146"/>
      <c r="K8" s="146"/>
      <c r="L8" s="146"/>
      <c r="M8" s="146"/>
      <c r="N8" s="146"/>
      <c r="O8" s="146"/>
      <c r="P8" s="153">
        <v>80000</v>
      </c>
      <c r="Q8" s="153">
        <v>80000</v>
      </c>
      <c r="R8" s="49" t="s">
        <v>532</v>
      </c>
      <c r="S8" s="57"/>
      <c r="Y8" s="4"/>
    </row>
    <row r="9" spans="1:25" s="3" customFormat="1" ht="60">
      <c r="A9" s="19" t="s">
        <v>128</v>
      </c>
      <c r="B9" s="53" t="s">
        <v>129</v>
      </c>
      <c r="C9" s="49" t="s">
        <v>333</v>
      </c>
      <c r="D9" s="50" t="s">
        <v>334</v>
      </c>
      <c r="E9" s="146"/>
      <c r="F9" s="146"/>
      <c r="G9" s="146"/>
      <c r="H9" s="146"/>
      <c r="I9" s="146"/>
      <c r="J9" s="146">
        <v>1</v>
      </c>
      <c r="K9" s="146"/>
      <c r="L9" s="146"/>
      <c r="M9" s="146"/>
      <c r="N9" s="146"/>
      <c r="O9" s="146"/>
      <c r="P9" s="146"/>
      <c r="Q9" s="146">
        <v>1</v>
      </c>
      <c r="R9" s="49" t="s">
        <v>532</v>
      </c>
      <c r="S9" s="57">
        <v>0</v>
      </c>
      <c r="Y9" s="4"/>
    </row>
    <row r="10" spans="1:25" s="3" customFormat="1" ht="90">
      <c r="A10" s="19" t="s">
        <v>128</v>
      </c>
      <c r="B10" s="26" t="s">
        <v>129</v>
      </c>
      <c r="C10" s="26" t="s">
        <v>183</v>
      </c>
      <c r="D10" s="26" t="s">
        <v>293</v>
      </c>
      <c r="E10" s="142"/>
      <c r="F10" s="142"/>
      <c r="G10" s="142"/>
      <c r="H10" s="142"/>
      <c r="I10" s="142"/>
      <c r="J10" s="142"/>
      <c r="K10" s="142"/>
      <c r="L10" s="142"/>
      <c r="M10" s="142"/>
      <c r="N10" s="142"/>
      <c r="O10" s="142">
        <v>2</v>
      </c>
      <c r="P10" s="142"/>
      <c r="Q10" s="142">
        <v>2</v>
      </c>
      <c r="R10" s="36" t="s">
        <v>175</v>
      </c>
      <c r="S10" s="36" t="s">
        <v>294</v>
      </c>
      <c r="Y10" s="4"/>
    </row>
    <row r="11" spans="1:25" s="3" customFormat="1" ht="90">
      <c r="A11" s="19" t="s">
        <v>128</v>
      </c>
      <c r="B11" s="26" t="s">
        <v>130</v>
      </c>
      <c r="C11" s="26" t="s">
        <v>131</v>
      </c>
      <c r="D11" s="34" t="s">
        <v>412</v>
      </c>
      <c r="E11" s="142"/>
      <c r="F11" s="142"/>
      <c r="G11" s="142"/>
      <c r="H11" s="142"/>
      <c r="I11" s="142"/>
      <c r="J11" s="151">
        <v>2000</v>
      </c>
      <c r="K11" s="151">
        <v>800</v>
      </c>
      <c r="L11" s="142"/>
      <c r="M11" s="142"/>
      <c r="N11" s="142"/>
      <c r="O11" s="142"/>
      <c r="P11" s="142"/>
      <c r="Q11" s="154">
        <v>2800</v>
      </c>
      <c r="R11" s="36" t="s">
        <v>103</v>
      </c>
      <c r="S11" s="21"/>
      <c r="Y11" s="5"/>
    </row>
    <row r="12" spans="1:25" s="3" customFormat="1" ht="45">
      <c r="A12" s="19" t="s">
        <v>128</v>
      </c>
      <c r="B12" s="26" t="s">
        <v>130</v>
      </c>
      <c r="C12" s="26" t="s">
        <v>132</v>
      </c>
      <c r="D12" s="34" t="s">
        <v>413</v>
      </c>
      <c r="E12" s="142"/>
      <c r="F12" s="142"/>
      <c r="G12" s="142"/>
      <c r="H12" s="142"/>
      <c r="I12" s="142"/>
      <c r="J12" s="142">
        <v>1</v>
      </c>
      <c r="K12" s="142"/>
      <c r="L12" s="142"/>
      <c r="M12" s="142"/>
      <c r="N12" s="142"/>
      <c r="O12" s="142"/>
      <c r="P12" s="142">
        <v>1</v>
      </c>
      <c r="Q12" s="142">
        <v>2</v>
      </c>
      <c r="R12" s="36" t="s">
        <v>103</v>
      </c>
      <c r="S12" s="21"/>
      <c r="Y12" s="5"/>
    </row>
    <row r="13" spans="1:25" s="3" customFormat="1" ht="75">
      <c r="A13" s="19" t="s">
        <v>128</v>
      </c>
      <c r="B13" s="26" t="s">
        <v>130</v>
      </c>
      <c r="C13" s="26" t="s">
        <v>414</v>
      </c>
      <c r="D13" s="34" t="s">
        <v>415</v>
      </c>
      <c r="E13" s="142"/>
      <c r="F13" s="142">
        <v>2</v>
      </c>
      <c r="G13" s="142"/>
      <c r="H13" s="142"/>
      <c r="I13" s="142"/>
      <c r="J13" s="142"/>
      <c r="K13" s="142"/>
      <c r="L13" s="142">
        <v>3</v>
      </c>
      <c r="M13" s="142"/>
      <c r="N13" s="142"/>
      <c r="O13" s="142"/>
      <c r="P13" s="142"/>
      <c r="Q13" s="142">
        <v>5</v>
      </c>
      <c r="R13" s="36" t="s">
        <v>103</v>
      </c>
      <c r="S13" s="21" t="s">
        <v>416</v>
      </c>
      <c r="Y13" s="5"/>
    </row>
    <row r="14" spans="1:25" s="3" customFormat="1" ht="45">
      <c r="A14" s="19" t="s">
        <v>128</v>
      </c>
      <c r="B14" s="26" t="s">
        <v>130</v>
      </c>
      <c r="C14" s="26" t="s">
        <v>198</v>
      </c>
      <c r="D14" s="38" t="s">
        <v>523</v>
      </c>
      <c r="E14" s="35"/>
      <c r="F14" s="35"/>
      <c r="G14" s="35"/>
      <c r="H14" s="35"/>
      <c r="I14" s="35"/>
      <c r="J14" s="35"/>
      <c r="K14" s="35"/>
      <c r="L14" s="35"/>
      <c r="M14" s="35"/>
      <c r="N14" s="35"/>
      <c r="O14" s="35"/>
      <c r="P14" s="155" t="s">
        <v>524</v>
      </c>
      <c r="Q14" s="155" t="s">
        <v>524</v>
      </c>
      <c r="R14" s="36" t="s">
        <v>158</v>
      </c>
      <c r="S14" s="21"/>
      <c r="Y14" s="5"/>
    </row>
    <row r="15" spans="1:25" s="3" customFormat="1" ht="45">
      <c r="A15" s="19" t="s">
        <v>128</v>
      </c>
      <c r="B15" s="53" t="s">
        <v>130</v>
      </c>
      <c r="C15" s="52" t="s">
        <v>417</v>
      </c>
      <c r="D15" s="50" t="s">
        <v>418</v>
      </c>
      <c r="E15" s="146"/>
      <c r="F15" s="146">
        <v>6</v>
      </c>
      <c r="G15" s="146">
        <v>7</v>
      </c>
      <c r="H15" s="146">
        <v>7</v>
      </c>
      <c r="I15" s="146">
        <v>7</v>
      </c>
      <c r="J15" s="146">
        <v>7</v>
      </c>
      <c r="K15" s="146">
        <v>7</v>
      </c>
      <c r="L15" s="146">
        <v>7</v>
      </c>
      <c r="M15" s="146">
        <v>7</v>
      </c>
      <c r="N15" s="146">
        <v>7</v>
      </c>
      <c r="O15" s="146">
        <v>8</v>
      </c>
      <c r="P15" s="146"/>
      <c r="Q15" s="146">
        <v>70</v>
      </c>
      <c r="R15" s="49" t="s">
        <v>103</v>
      </c>
      <c r="S15" s="57" t="s">
        <v>419</v>
      </c>
      <c r="Y15" s="5"/>
    </row>
    <row r="16" spans="1:25" s="3" customFormat="1" ht="45">
      <c r="A16" s="19" t="s">
        <v>128</v>
      </c>
      <c r="B16" s="26" t="s">
        <v>134</v>
      </c>
      <c r="C16" s="38" t="s">
        <v>420</v>
      </c>
      <c r="D16" s="34" t="s">
        <v>421</v>
      </c>
      <c r="E16" s="142"/>
      <c r="F16" s="142">
        <v>150</v>
      </c>
      <c r="G16" s="142">
        <v>160</v>
      </c>
      <c r="H16" s="142">
        <v>200</v>
      </c>
      <c r="I16" s="142">
        <v>200</v>
      </c>
      <c r="J16" s="142">
        <v>3200</v>
      </c>
      <c r="K16" s="142">
        <v>280</v>
      </c>
      <c r="L16" s="142">
        <v>440</v>
      </c>
      <c r="M16" s="142">
        <v>320</v>
      </c>
      <c r="N16" s="142">
        <v>2320</v>
      </c>
      <c r="O16" s="142">
        <v>520</v>
      </c>
      <c r="P16" s="142">
        <v>360</v>
      </c>
      <c r="Q16" s="142">
        <v>8150</v>
      </c>
      <c r="R16" s="36" t="s">
        <v>103</v>
      </c>
      <c r="S16" s="57" t="s">
        <v>422</v>
      </c>
      <c r="Y16" s="5"/>
    </row>
    <row r="17" spans="1:25" s="3" customFormat="1" ht="60">
      <c r="A17" s="19" t="s">
        <v>128</v>
      </c>
      <c r="B17" s="53" t="s">
        <v>134</v>
      </c>
      <c r="C17" s="52" t="s">
        <v>337</v>
      </c>
      <c r="D17" s="50" t="s">
        <v>338</v>
      </c>
      <c r="E17" s="146"/>
      <c r="F17" s="146"/>
      <c r="G17" s="146">
        <v>1</v>
      </c>
      <c r="H17" s="146"/>
      <c r="I17" s="146"/>
      <c r="J17" s="146"/>
      <c r="K17" s="146"/>
      <c r="L17" s="146"/>
      <c r="M17" s="146"/>
      <c r="N17" s="146"/>
      <c r="O17" s="146"/>
      <c r="P17" s="146"/>
      <c r="Q17" s="146">
        <v>1</v>
      </c>
      <c r="R17" s="49" t="s">
        <v>532</v>
      </c>
      <c r="S17" s="57">
        <v>0</v>
      </c>
      <c r="Y17" s="5"/>
    </row>
    <row r="18" spans="1:25" s="3" customFormat="1" ht="105">
      <c r="A18" s="19" t="s">
        <v>128</v>
      </c>
      <c r="B18" s="53" t="s">
        <v>134</v>
      </c>
      <c r="C18" s="52" t="s">
        <v>339</v>
      </c>
      <c r="D18" s="50" t="s">
        <v>582</v>
      </c>
      <c r="E18" s="146"/>
      <c r="F18" s="146"/>
      <c r="G18" s="146"/>
      <c r="H18" s="146"/>
      <c r="I18" s="146"/>
      <c r="J18" s="146"/>
      <c r="K18" s="146"/>
      <c r="L18" s="146"/>
      <c r="M18" s="146"/>
      <c r="N18" s="146"/>
      <c r="O18" s="146"/>
      <c r="P18" s="146">
        <v>1</v>
      </c>
      <c r="Q18" s="146">
        <v>1</v>
      </c>
      <c r="R18" s="49" t="s">
        <v>532</v>
      </c>
      <c r="S18" s="57">
        <v>154496548.49746668</v>
      </c>
      <c r="Y18" s="5"/>
    </row>
    <row r="19" spans="1:25" s="3" customFormat="1" ht="60">
      <c r="A19" s="19" t="s">
        <v>128</v>
      </c>
      <c r="B19" s="26" t="s">
        <v>134</v>
      </c>
      <c r="C19" s="26" t="s">
        <v>135</v>
      </c>
      <c r="D19" s="26" t="s">
        <v>295</v>
      </c>
      <c r="E19" s="35"/>
      <c r="F19" s="35"/>
      <c r="G19" s="35"/>
      <c r="H19" s="35"/>
      <c r="I19" s="35"/>
      <c r="J19" s="35"/>
      <c r="K19" s="35"/>
      <c r="L19" s="35"/>
      <c r="M19" s="35"/>
      <c r="N19" s="35"/>
      <c r="O19" s="35"/>
      <c r="P19" s="35">
        <v>1</v>
      </c>
      <c r="Q19" s="35">
        <v>1</v>
      </c>
      <c r="R19" s="36" t="s">
        <v>535</v>
      </c>
      <c r="S19" s="20" t="s">
        <v>296</v>
      </c>
      <c r="Y19" s="5"/>
    </row>
    <row r="20" spans="1:25" s="3" customFormat="1" ht="60">
      <c r="A20" s="19" t="s">
        <v>128</v>
      </c>
      <c r="B20" s="26" t="s">
        <v>134</v>
      </c>
      <c r="C20" s="26" t="s">
        <v>195</v>
      </c>
      <c r="D20" s="26" t="s">
        <v>397</v>
      </c>
      <c r="E20" s="35"/>
      <c r="F20" s="35"/>
      <c r="G20" s="35"/>
      <c r="H20" s="35"/>
      <c r="I20" s="35"/>
      <c r="J20" s="35"/>
      <c r="K20" s="35"/>
      <c r="L20" s="35"/>
      <c r="M20" s="35"/>
      <c r="N20" s="35"/>
      <c r="O20" s="35"/>
      <c r="P20" s="35">
        <v>10</v>
      </c>
      <c r="Q20" s="35">
        <v>10</v>
      </c>
      <c r="R20" s="36" t="s">
        <v>54</v>
      </c>
      <c r="S20" s="20" t="s">
        <v>394</v>
      </c>
      <c r="Y20" s="5"/>
    </row>
    <row r="21" spans="1:25" s="3" customFormat="1" ht="60">
      <c r="A21" s="19" t="s">
        <v>128</v>
      </c>
      <c r="B21" s="53" t="s">
        <v>134</v>
      </c>
      <c r="C21" s="52" t="s">
        <v>357</v>
      </c>
      <c r="D21" s="50" t="s">
        <v>358</v>
      </c>
      <c r="E21" s="147"/>
      <c r="F21" s="147"/>
      <c r="G21" s="147">
        <v>0.1</v>
      </c>
      <c r="H21" s="147">
        <v>0.1</v>
      </c>
      <c r="I21" s="147">
        <v>0.1</v>
      </c>
      <c r="J21" s="147">
        <v>0.1</v>
      </c>
      <c r="K21" s="147">
        <v>0.1</v>
      </c>
      <c r="L21" s="147">
        <v>0.1</v>
      </c>
      <c r="M21" s="147">
        <v>0.2</v>
      </c>
      <c r="N21" s="147">
        <v>0.2</v>
      </c>
      <c r="O21" s="147"/>
      <c r="P21" s="147"/>
      <c r="Q21" s="147">
        <v>1</v>
      </c>
      <c r="R21" s="49" t="s">
        <v>146</v>
      </c>
      <c r="S21" s="57" t="s">
        <v>350</v>
      </c>
      <c r="Y21" s="5"/>
    </row>
    <row r="22" spans="1:25" s="3" customFormat="1" ht="60">
      <c r="A22" s="19" t="s">
        <v>128</v>
      </c>
      <c r="B22" s="53" t="s">
        <v>340</v>
      </c>
      <c r="C22" s="52" t="s">
        <v>341</v>
      </c>
      <c r="D22" s="50" t="s">
        <v>342</v>
      </c>
      <c r="E22" s="146"/>
      <c r="F22" s="146"/>
      <c r="G22" s="146"/>
      <c r="H22" s="146"/>
      <c r="I22" s="146"/>
      <c r="J22" s="146"/>
      <c r="K22" s="146"/>
      <c r="L22" s="146"/>
      <c r="M22" s="146"/>
      <c r="N22" s="146"/>
      <c r="O22" s="146"/>
      <c r="P22" s="146">
        <v>480</v>
      </c>
      <c r="Q22" s="146">
        <v>480</v>
      </c>
      <c r="R22" s="49" t="s">
        <v>532</v>
      </c>
      <c r="S22" s="57">
        <v>14973355722.731501</v>
      </c>
      <c r="Y22" s="5"/>
    </row>
    <row r="23" spans="1:25" s="6" customFormat="1">
      <c r="A23" s="18"/>
      <c r="B23" s="15"/>
      <c r="C23" s="15"/>
      <c r="D23" s="15"/>
      <c r="E23" s="13"/>
      <c r="F23" s="13"/>
      <c r="G23" s="13"/>
      <c r="H23" s="13"/>
      <c r="I23" s="13"/>
      <c r="J23" s="13"/>
      <c r="K23" s="13"/>
      <c r="L23" s="13"/>
      <c r="M23" s="13"/>
      <c r="N23" s="13"/>
      <c r="O23" s="13"/>
      <c r="P23" s="13"/>
      <c r="Q23" s="7"/>
      <c r="R23" s="8"/>
      <c r="S23" s="15"/>
      <c r="Y23" s="5"/>
    </row>
    <row r="24" spans="1:25" s="6" customFormat="1" ht="15">
      <c r="A24" s="103" t="s">
        <v>586</v>
      </c>
      <c r="B24" s="104"/>
      <c r="C24" s="7"/>
      <c r="D24" s="7"/>
      <c r="E24" s="13"/>
      <c r="F24" s="13"/>
      <c r="G24" s="13"/>
      <c r="H24" s="13"/>
      <c r="I24" s="13"/>
      <c r="J24" s="13"/>
      <c r="K24" s="13"/>
      <c r="L24" s="13"/>
      <c r="M24" s="13"/>
      <c r="N24" s="13"/>
      <c r="O24" s="13"/>
      <c r="P24" s="13"/>
      <c r="Q24" s="7"/>
      <c r="R24" s="8"/>
      <c r="S24" s="15"/>
      <c r="Y24" s="5"/>
    </row>
    <row r="25" spans="1:25" s="6" customFormat="1" ht="21.75" customHeight="1">
      <c r="A25" s="117" t="s">
        <v>629</v>
      </c>
      <c r="B25" s="117"/>
      <c r="C25" s="22"/>
      <c r="D25" s="99"/>
      <c r="E25" s="99"/>
      <c r="F25" s="13"/>
      <c r="G25" s="13"/>
      <c r="H25" s="13"/>
      <c r="I25" s="13"/>
      <c r="J25" s="13"/>
      <c r="K25" s="13"/>
      <c r="L25" s="99"/>
      <c r="M25" s="13"/>
      <c r="N25" s="13"/>
      <c r="O25" s="13"/>
      <c r="P25" s="13"/>
      <c r="Q25" s="7"/>
      <c r="R25" s="8"/>
      <c r="S25" s="15"/>
      <c r="Y25" s="5"/>
    </row>
    <row r="26" spans="1:25" ht="21.75" customHeight="1">
      <c r="A26" s="117" t="s">
        <v>589</v>
      </c>
      <c r="B26" s="117"/>
      <c r="C26" s="23"/>
      <c r="D26" s="99"/>
      <c r="E26" s="99"/>
      <c r="F26" s="123"/>
      <c r="G26" s="123"/>
      <c r="H26" s="123"/>
      <c r="I26" s="123"/>
      <c r="J26" s="12"/>
      <c r="K26" s="12"/>
      <c r="L26" s="123"/>
      <c r="M26" s="123"/>
      <c r="N26" s="123"/>
      <c r="O26" s="100"/>
      <c r="P26" s="12"/>
      <c r="Q26" s="9"/>
      <c r="R26" s="10"/>
      <c r="S26" s="16"/>
      <c r="Y26" s="5"/>
    </row>
    <row r="27" spans="1:25" ht="21.75" customHeight="1">
      <c r="A27" s="125" t="s">
        <v>566</v>
      </c>
      <c r="B27" s="125"/>
      <c r="C27" s="24"/>
      <c r="D27" s="101"/>
      <c r="E27" s="101"/>
      <c r="F27" s="124"/>
      <c r="G27" s="124"/>
      <c r="H27" s="124"/>
      <c r="I27" s="124"/>
      <c r="J27" s="124"/>
      <c r="K27" s="12"/>
      <c r="L27" s="124"/>
      <c r="M27" s="124"/>
      <c r="N27" s="124"/>
      <c r="O27" s="124"/>
      <c r="P27" s="12"/>
      <c r="Q27" s="9"/>
      <c r="R27" s="10"/>
      <c r="S27" s="16"/>
      <c r="Y27" s="5"/>
    </row>
    <row r="28" spans="1:25">
      <c r="A28" s="27"/>
      <c r="B28" s="25"/>
      <c r="C28" s="25"/>
      <c r="D28" s="25"/>
      <c r="E28" s="25"/>
      <c r="F28" s="25"/>
      <c r="G28" s="25"/>
      <c r="H28" s="25"/>
      <c r="I28" s="25"/>
      <c r="J28" s="25"/>
      <c r="K28" s="25"/>
      <c r="L28" s="25"/>
      <c r="M28" s="25"/>
      <c r="N28" s="25"/>
      <c r="O28" s="25"/>
      <c r="P28" s="25"/>
      <c r="Q28" s="25"/>
      <c r="R28" s="25"/>
      <c r="S28" s="25"/>
      <c r="Y28" s="5"/>
    </row>
    <row r="29" spans="1:25">
      <c r="A29" s="27"/>
      <c r="B29" s="25"/>
      <c r="C29" s="25"/>
      <c r="D29" s="25"/>
      <c r="E29" s="25"/>
      <c r="F29" s="25"/>
      <c r="G29" s="25"/>
      <c r="H29" s="25"/>
      <c r="I29" s="25"/>
      <c r="J29" s="25"/>
      <c r="K29" s="25"/>
      <c r="L29" s="25"/>
      <c r="M29" s="25"/>
      <c r="N29" s="25"/>
      <c r="O29" s="25"/>
      <c r="P29" s="25"/>
      <c r="Q29" s="25"/>
      <c r="R29" s="25"/>
      <c r="S29" s="25"/>
      <c r="X29" s="2"/>
      <c r="Y29" s="5"/>
    </row>
    <row r="30" spans="1:25">
      <c r="A30" s="27"/>
      <c r="B30" s="25"/>
      <c r="C30" s="25"/>
      <c r="D30" s="25"/>
      <c r="E30" s="25"/>
      <c r="F30" s="25"/>
      <c r="G30" s="25"/>
      <c r="H30" s="25"/>
      <c r="I30" s="25"/>
      <c r="J30" s="25"/>
      <c r="K30" s="25"/>
      <c r="L30" s="25"/>
      <c r="M30" s="25"/>
      <c r="N30" s="25"/>
      <c r="O30" s="25"/>
      <c r="P30" s="25"/>
      <c r="Q30" s="25"/>
      <c r="R30" s="25"/>
      <c r="S30" s="25"/>
      <c r="X30" s="2"/>
      <c r="Y30" s="5"/>
    </row>
    <row r="31" spans="1:25">
      <c r="A31" s="27"/>
      <c r="B31" s="25"/>
      <c r="C31" s="25"/>
      <c r="D31" s="25"/>
      <c r="E31" s="25"/>
      <c r="F31" s="25"/>
      <c r="G31" s="25"/>
      <c r="H31" s="25"/>
      <c r="I31" s="25"/>
      <c r="J31" s="25"/>
      <c r="K31" s="25"/>
      <c r="L31" s="25"/>
      <c r="M31" s="25"/>
      <c r="N31" s="25"/>
      <c r="O31" s="25"/>
      <c r="P31" s="25"/>
      <c r="Q31" s="25"/>
      <c r="R31" s="25"/>
      <c r="S31" s="25"/>
      <c r="X31" s="2"/>
      <c r="Y31" s="5"/>
    </row>
    <row r="32" spans="1:25">
      <c r="A32" s="27"/>
      <c r="B32" s="25"/>
      <c r="C32" s="25"/>
      <c r="D32" s="25"/>
      <c r="E32" s="25"/>
      <c r="F32" s="25"/>
      <c r="G32" s="25"/>
      <c r="H32" s="25"/>
      <c r="I32" s="25"/>
      <c r="J32" s="25"/>
      <c r="K32" s="25"/>
      <c r="L32" s="25"/>
      <c r="M32" s="25"/>
      <c r="N32" s="25"/>
      <c r="O32" s="25"/>
      <c r="P32" s="25"/>
      <c r="Q32" s="25"/>
      <c r="R32" s="25"/>
      <c r="S32" s="25"/>
      <c r="X32" s="2"/>
      <c r="Y32" s="5"/>
    </row>
    <row r="33" spans="1:25">
      <c r="A33" s="27"/>
      <c r="B33" s="25"/>
      <c r="C33" s="25"/>
      <c r="D33" s="25"/>
      <c r="E33" s="25"/>
      <c r="F33" s="25"/>
      <c r="G33" s="25"/>
      <c r="H33" s="25"/>
      <c r="I33" s="25"/>
      <c r="J33" s="25"/>
      <c r="K33" s="25"/>
      <c r="L33" s="25"/>
      <c r="M33" s="25"/>
      <c r="N33" s="25"/>
      <c r="O33" s="25"/>
      <c r="P33" s="25"/>
      <c r="Q33" s="25"/>
      <c r="R33" s="25"/>
      <c r="S33" s="25"/>
      <c r="X33" s="2"/>
      <c r="Y33" s="5"/>
    </row>
    <row r="34" spans="1:25">
      <c r="A34" s="12"/>
      <c r="B34" s="12"/>
      <c r="C34" s="16"/>
      <c r="D34" s="16"/>
      <c r="E34" s="12"/>
      <c r="F34" s="12"/>
      <c r="G34" s="12"/>
      <c r="H34" s="12"/>
      <c r="I34" s="12"/>
      <c r="J34" s="12"/>
      <c r="K34" s="12"/>
      <c r="L34" s="12"/>
      <c r="M34" s="12"/>
      <c r="N34" s="12"/>
      <c r="O34" s="12"/>
      <c r="P34" s="12"/>
      <c r="Q34" s="9"/>
      <c r="R34" s="10"/>
      <c r="S34" s="16"/>
      <c r="X34" s="2"/>
    </row>
    <row r="35" spans="1:25">
      <c r="A35" s="12"/>
      <c r="B35" s="12"/>
      <c r="C35" s="16"/>
      <c r="D35" s="16"/>
      <c r="E35" s="12"/>
      <c r="F35" s="12"/>
      <c r="G35" s="12"/>
      <c r="H35" s="12"/>
      <c r="I35" s="12"/>
      <c r="J35" s="12"/>
      <c r="K35" s="12"/>
      <c r="L35" s="12"/>
      <c r="M35" s="12"/>
      <c r="N35" s="12"/>
      <c r="O35" s="12"/>
      <c r="P35" s="12"/>
      <c r="Q35" s="9"/>
      <c r="R35" s="10"/>
      <c r="S35" s="16"/>
      <c r="X35" s="2"/>
    </row>
    <row r="36" spans="1:25">
      <c r="A36" s="12"/>
      <c r="B36" s="12"/>
      <c r="C36" s="16"/>
      <c r="D36" s="16"/>
      <c r="E36" s="12"/>
      <c r="F36" s="12"/>
      <c r="G36" s="12"/>
      <c r="H36" s="12"/>
      <c r="I36" s="12"/>
      <c r="J36" s="12"/>
      <c r="K36" s="12"/>
      <c r="L36" s="12"/>
      <c r="M36" s="12"/>
      <c r="N36" s="12"/>
      <c r="O36" s="12"/>
      <c r="P36" s="12"/>
      <c r="Q36" s="9"/>
      <c r="R36" s="10"/>
      <c r="S36" s="16"/>
      <c r="X36" s="2"/>
    </row>
    <row r="37" spans="1:25">
      <c r="A37" s="12"/>
      <c r="B37" s="12"/>
      <c r="C37" s="16"/>
      <c r="D37" s="16"/>
      <c r="E37" s="12"/>
      <c r="F37" s="12"/>
      <c r="G37" s="12"/>
      <c r="H37" s="12"/>
      <c r="I37" s="12"/>
      <c r="J37" s="12"/>
      <c r="K37" s="12"/>
      <c r="L37" s="12"/>
      <c r="M37" s="12"/>
      <c r="N37" s="12"/>
      <c r="O37" s="12"/>
      <c r="P37" s="12"/>
      <c r="Q37" s="9"/>
      <c r="R37" s="10"/>
      <c r="S37" s="16"/>
    </row>
    <row r="38" spans="1:25">
      <c r="A38" s="12"/>
      <c r="B38" s="12"/>
      <c r="C38" s="16"/>
      <c r="D38" s="16"/>
      <c r="E38" s="12"/>
      <c r="F38" s="12"/>
      <c r="G38" s="12"/>
      <c r="H38" s="12"/>
      <c r="I38" s="12"/>
      <c r="J38" s="12"/>
      <c r="K38" s="12"/>
      <c r="L38" s="12"/>
      <c r="M38" s="12"/>
      <c r="N38" s="12"/>
      <c r="O38" s="12"/>
      <c r="P38" s="12"/>
      <c r="Q38" s="9"/>
      <c r="R38" s="10"/>
      <c r="S38" s="16"/>
    </row>
  </sheetData>
  <sheetProtection algorithmName="SHA-512" hashValue="WN8YcbVzLzme0POfnInP5U+68B46T703YAzq0rVawKsROjVF9xT0vEU8u0sabZ4dR5d/Ig56MgaEhHFnimFldw==" saltValue="bObrAEPU0NZcg/CzFD19xQ==" spinCount="100000" sheet="1" objects="1" scenarios="1" autoFilter="0"/>
  <autoFilter ref="A5:S22"/>
  <mergeCells count="15">
    <mergeCell ref="A25:B25"/>
    <mergeCell ref="A26:B26"/>
    <mergeCell ref="A27:B27"/>
    <mergeCell ref="B3:S3"/>
    <mergeCell ref="C1:R1"/>
    <mergeCell ref="C2:R2"/>
    <mergeCell ref="E4:R4"/>
    <mergeCell ref="A4:A5"/>
    <mergeCell ref="B4:B5"/>
    <mergeCell ref="C4:C5"/>
    <mergeCell ref="D4:D5"/>
    <mergeCell ref="F26:I26"/>
    <mergeCell ref="L26:N26"/>
    <mergeCell ref="F27:J27"/>
    <mergeCell ref="L27:O27"/>
  </mergeCells>
  <printOptions horizontalCentered="1" verticalCentered="1"/>
  <pageMargins left="0.27559055118110237" right="0.27559055118110237" top="0.27559055118110237" bottom="0.47244094488188981" header="0.35433070866141736" footer="0.15748031496062992"/>
  <pageSetup scale="47" fitToHeight="5" orientation="landscape" cellComments="asDisplayed" r:id="rId1"/>
  <headerFooter>
    <oddFooter>&amp;L&amp;"Arial,Normal"&amp;10Calle 28 Nº 13A -15  / Bogotá, Colombia
Conmutador (571) 6067676
www.mincit.gov.co&amp;C&amp;"Futura Std Medium,Normal"&amp;8&amp;P&amp;R&amp;G
D&amp;"Arial,Normal"&amp;9E-FM-008..V8</oddFooter>
  </headerFooter>
  <rowBreaks count="1" manualBreakCount="1">
    <brk id="15" max="17" man="1"/>
  </rowBreaks>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8"/>
  <sheetViews>
    <sheetView showGridLines="0" zoomScale="70" zoomScaleNormal="70" zoomScalePageLayoutView="55" workbookViewId="0">
      <pane xSplit="4" ySplit="5" topLeftCell="E6" activePane="bottomRight" state="frozen"/>
      <selection pane="topRight" activeCell="E1" sqref="E1"/>
      <selection pane="bottomLeft" activeCell="A6" sqref="A6"/>
      <selection pane="bottomRight" activeCell="G7" sqref="G7"/>
    </sheetView>
  </sheetViews>
  <sheetFormatPr baseColWidth="10" defaultColWidth="10.85546875" defaultRowHeight="14.25"/>
  <cols>
    <col min="1" max="1" width="19" style="14" customWidth="1"/>
    <col min="2" max="2" width="33.7109375" style="14" customWidth="1"/>
    <col min="3" max="4" width="41.85546875" style="17" customWidth="1"/>
    <col min="5" max="16" width="12.42578125" style="14" customWidth="1"/>
    <col min="17" max="17" width="12.42578125" style="1" customWidth="1"/>
    <col min="18" max="18" width="26.85546875" style="1" customWidth="1"/>
    <col min="19" max="19" width="93" style="48" hidden="1" customWidth="1"/>
    <col min="20" max="20" width="10.85546875" style="1"/>
    <col min="21" max="21" width="24.42578125" style="1" customWidth="1"/>
    <col min="22" max="24" width="10.85546875" style="1"/>
    <col min="25" max="25" width="10.85546875" style="2"/>
    <col min="26" max="16384" width="10.85546875" style="1"/>
  </cols>
  <sheetData>
    <row r="1" spans="1:25" ht="57" customHeight="1">
      <c r="A1" s="12"/>
      <c r="B1" s="9"/>
      <c r="C1" s="119" t="s">
        <v>595</v>
      </c>
      <c r="D1" s="119"/>
      <c r="E1" s="119"/>
      <c r="F1" s="119"/>
      <c r="G1" s="119"/>
      <c r="H1" s="119"/>
      <c r="I1" s="119"/>
      <c r="J1" s="119"/>
      <c r="K1" s="119"/>
      <c r="L1" s="119"/>
      <c r="M1" s="119"/>
      <c r="N1" s="119"/>
      <c r="O1" s="119"/>
      <c r="P1" s="119"/>
      <c r="Q1" s="119"/>
      <c r="R1" s="119"/>
      <c r="S1" s="96"/>
    </row>
    <row r="2" spans="1:25" ht="38.25" customHeight="1">
      <c r="A2" s="12"/>
      <c r="B2" s="9"/>
      <c r="C2" s="120" t="s">
        <v>596</v>
      </c>
      <c r="D2" s="121"/>
      <c r="E2" s="121"/>
      <c r="F2" s="121"/>
      <c r="G2" s="121"/>
      <c r="H2" s="121"/>
      <c r="I2" s="121"/>
      <c r="J2" s="121"/>
      <c r="K2" s="121"/>
      <c r="L2" s="121"/>
      <c r="M2" s="121"/>
      <c r="N2" s="121"/>
      <c r="O2" s="121"/>
      <c r="P2" s="121"/>
      <c r="Q2" s="121"/>
      <c r="R2" s="121"/>
      <c r="S2" s="105"/>
    </row>
    <row r="3" spans="1:25" ht="30">
      <c r="A3" s="109" t="s">
        <v>0</v>
      </c>
      <c r="B3" s="129" t="s">
        <v>137</v>
      </c>
      <c r="C3" s="129"/>
      <c r="D3" s="129"/>
      <c r="E3" s="129"/>
      <c r="F3" s="129"/>
      <c r="G3" s="129"/>
      <c r="H3" s="129"/>
      <c r="I3" s="129"/>
      <c r="J3" s="129"/>
      <c r="K3" s="129"/>
      <c r="L3" s="129"/>
      <c r="M3" s="129"/>
      <c r="N3" s="129"/>
      <c r="O3" s="129"/>
      <c r="P3" s="129"/>
      <c r="Q3" s="129"/>
      <c r="R3" s="129"/>
      <c r="S3" s="129"/>
    </row>
    <row r="4" spans="1:25" ht="14.25" customHeight="1">
      <c r="A4" s="130" t="s">
        <v>126</v>
      </c>
      <c r="B4" s="130" t="s">
        <v>157</v>
      </c>
      <c r="C4" s="130" t="s">
        <v>156</v>
      </c>
      <c r="D4" s="130" t="s">
        <v>206</v>
      </c>
      <c r="E4" s="130" t="s">
        <v>133</v>
      </c>
      <c r="F4" s="130"/>
      <c r="G4" s="130"/>
      <c r="H4" s="130"/>
      <c r="I4" s="130"/>
      <c r="J4" s="130"/>
      <c r="K4" s="130"/>
      <c r="L4" s="130"/>
      <c r="M4" s="130"/>
      <c r="N4" s="130"/>
      <c r="O4" s="130"/>
      <c r="P4" s="130"/>
      <c r="Q4" s="130"/>
      <c r="R4" s="130"/>
      <c r="S4" s="110"/>
    </row>
    <row r="5" spans="1:25" ht="24">
      <c r="A5" s="130"/>
      <c r="B5" s="130"/>
      <c r="C5" s="130"/>
      <c r="D5" s="130"/>
      <c r="E5" s="156" t="s">
        <v>3</v>
      </c>
      <c r="F5" s="156" t="s">
        <v>4</v>
      </c>
      <c r="G5" s="156" t="s">
        <v>5</v>
      </c>
      <c r="H5" s="156" t="s">
        <v>6</v>
      </c>
      <c r="I5" s="156" t="s">
        <v>7</v>
      </c>
      <c r="J5" s="156" t="s">
        <v>8</v>
      </c>
      <c r="K5" s="156" t="s">
        <v>9</v>
      </c>
      <c r="L5" s="156" t="s">
        <v>10</v>
      </c>
      <c r="M5" s="156" t="s">
        <v>11</v>
      </c>
      <c r="N5" s="156" t="s">
        <v>12</v>
      </c>
      <c r="O5" s="156" t="s">
        <v>13</v>
      </c>
      <c r="P5" s="156" t="s">
        <v>14</v>
      </c>
      <c r="Q5" s="156" t="s">
        <v>55</v>
      </c>
      <c r="R5" s="157" t="s">
        <v>1</v>
      </c>
      <c r="S5" s="111" t="s">
        <v>2</v>
      </c>
    </row>
    <row r="6" spans="1:25" s="3" customFormat="1" ht="45">
      <c r="A6" s="106" t="s">
        <v>136</v>
      </c>
      <c r="B6" s="107" t="s">
        <v>538</v>
      </c>
      <c r="C6" s="107" t="s">
        <v>138</v>
      </c>
      <c r="D6" s="107" t="s">
        <v>245</v>
      </c>
      <c r="E6" s="158"/>
      <c r="F6" s="158"/>
      <c r="G6" s="158"/>
      <c r="H6" s="158"/>
      <c r="I6" s="158"/>
      <c r="J6" s="158"/>
      <c r="K6" s="158">
        <v>1</v>
      </c>
      <c r="L6" s="158"/>
      <c r="M6" s="158"/>
      <c r="N6" s="158"/>
      <c r="O6" s="158"/>
      <c r="P6" s="158"/>
      <c r="Q6" s="158">
        <v>1</v>
      </c>
      <c r="R6" s="159" t="s">
        <v>344</v>
      </c>
      <c r="S6" s="108" t="s">
        <v>238</v>
      </c>
      <c r="Y6" s="4"/>
    </row>
    <row r="7" spans="1:25" s="3" customFormat="1" ht="60">
      <c r="A7" s="62" t="s">
        <v>136</v>
      </c>
      <c r="B7" s="26" t="s">
        <v>538</v>
      </c>
      <c r="C7" s="63" t="s">
        <v>139</v>
      </c>
      <c r="D7" s="70" t="s">
        <v>423</v>
      </c>
      <c r="E7" s="160"/>
      <c r="F7" s="160"/>
      <c r="G7" s="160">
        <v>5</v>
      </c>
      <c r="H7" s="160"/>
      <c r="I7" s="160"/>
      <c r="J7" s="160">
        <v>8</v>
      </c>
      <c r="K7" s="160"/>
      <c r="L7" s="160"/>
      <c r="M7" s="160">
        <v>8</v>
      </c>
      <c r="N7" s="160"/>
      <c r="O7" s="160"/>
      <c r="P7" s="160">
        <v>9</v>
      </c>
      <c r="Q7" s="160">
        <v>30</v>
      </c>
      <c r="R7" s="71" t="s">
        <v>143</v>
      </c>
      <c r="S7" s="71" t="s">
        <v>424</v>
      </c>
      <c r="Y7" s="4"/>
    </row>
    <row r="8" spans="1:25" s="3" customFormat="1" ht="75">
      <c r="A8" s="62" t="s">
        <v>136</v>
      </c>
      <c r="B8" s="26" t="s">
        <v>538</v>
      </c>
      <c r="C8" s="63" t="s">
        <v>140</v>
      </c>
      <c r="D8" s="70" t="s">
        <v>425</v>
      </c>
      <c r="E8" s="160"/>
      <c r="F8" s="160">
        <v>7</v>
      </c>
      <c r="G8" s="160">
        <v>8</v>
      </c>
      <c r="H8" s="160">
        <v>8</v>
      </c>
      <c r="I8" s="160">
        <v>8</v>
      </c>
      <c r="J8" s="160">
        <v>8</v>
      </c>
      <c r="K8" s="160">
        <v>8</v>
      </c>
      <c r="L8" s="160">
        <v>8</v>
      </c>
      <c r="M8" s="160">
        <v>8</v>
      </c>
      <c r="N8" s="160">
        <v>8</v>
      </c>
      <c r="O8" s="160">
        <v>9</v>
      </c>
      <c r="P8" s="160"/>
      <c r="Q8" s="160">
        <v>80</v>
      </c>
      <c r="R8" s="71" t="s">
        <v>143</v>
      </c>
      <c r="S8" s="70" t="s">
        <v>426</v>
      </c>
      <c r="Y8" s="4"/>
    </row>
    <row r="9" spans="1:25" s="3" customFormat="1" ht="45">
      <c r="A9" s="62" t="s">
        <v>136</v>
      </c>
      <c r="B9" s="26" t="s">
        <v>538</v>
      </c>
      <c r="C9" s="63" t="s">
        <v>201</v>
      </c>
      <c r="D9" s="63" t="s">
        <v>359</v>
      </c>
      <c r="E9" s="161"/>
      <c r="F9" s="162">
        <v>0.1</v>
      </c>
      <c r="G9" s="162">
        <v>0.1</v>
      </c>
      <c r="H9" s="162">
        <v>0.1</v>
      </c>
      <c r="I9" s="162">
        <v>0.1</v>
      </c>
      <c r="J9" s="162">
        <v>0.1</v>
      </c>
      <c r="K9" s="162">
        <v>0.1</v>
      </c>
      <c r="L9" s="162">
        <v>0.1</v>
      </c>
      <c r="M9" s="162">
        <v>0.1</v>
      </c>
      <c r="N9" s="162">
        <v>0.1</v>
      </c>
      <c r="O9" s="162">
        <v>0.1</v>
      </c>
      <c r="P9" s="162"/>
      <c r="Q9" s="163">
        <v>0.99999999999999989</v>
      </c>
      <c r="R9" s="71" t="s">
        <v>146</v>
      </c>
      <c r="S9" s="67" t="s">
        <v>350</v>
      </c>
      <c r="Y9" s="4"/>
    </row>
    <row r="10" spans="1:25" s="3" customFormat="1" ht="45">
      <c r="A10" s="62" t="s">
        <v>136</v>
      </c>
      <c r="B10" s="26" t="s">
        <v>538</v>
      </c>
      <c r="C10" s="63" t="s">
        <v>203</v>
      </c>
      <c r="D10" s="63" t="s">
        <v>360</v>
      </c>
      <c r="E10" s="161"/>
      <c r="F10" s="162"/>
      <c r="G10" s="162"/>
      <c r="H10" s="162"/>
      <c r="I10" s="162"/>
      <c r="J10" s="162"/>
      <c r="K10" s="162"/>
      <c r="L10" s="162">
        <v>0.2</v>
      </c>
      <c r="M10" s="162">
        <v>0.4</v>
      </c>
      <c r="N10" s="162">
        <v>0.4</v>
      </c>
      <c r="O10" s="162"/>
      <c r="P10" s="162"/>
      <c r="Q10" s="163">
        <v>1</v>
      </c>
      <c r="R10" s="71" t="s">
        <v>146</v>
      </c>
      <c r="S10" s="67" t="s">
        <v>350</v>
      </c>
      <c r="Y10" s="4"/>
    </row>
    <row r="11" spans="1:25" s="3" customFormat="1" ht="45">
      <c r="A11" s="62" t="s">
        <v>136</v>
      </c>
      <c r="B11" s="26" t="s">
        <v>538</v>
      </c>
      <c r="C11" s="63" t="s">
        <v>202</v>
      </c>
      <c r="D11" s="63" t="s">
        <v>361</v>
      </c>
      <c r="E11" s="161"/>
      <c r="F11" s="162">
        <v>0.2</v>
      </c>
      <c r="G11" s="162">
        <v>0.2</v>
      </c>
      <c r="H11" s="162">
        <v>0.2</v>
      </c>
      <c r="I11" s="162">
        <v>0.2</v>
      </c>
      <c r="J11" s="162">
        <v>0.2</v>
      </c>
      <c r="K11" s="162"/>
      <c r="L11" s="162"/>
      <c r="M11" s="162"/>
      <c r="N11" s="162"/>
      <c r="O11" s="162"/>
      <c r="P11" s="162"/>
      <c r="Q11" s="163">
        <v>1</v>
      </c>
      <c r="R11" s="71" t="s">
        <v>146</v>
      </c>
      <c r="S11" s="67" t="s">
        <v>350</v>
      </c>
      <c r="Y11" s="4"/>
    </row>
    <row r="12" spans="1:25" s="3" customFormat="1" ht="45">
      <c r="A12" s="62" t="s">
        <v>136</v>
      </c>
      <c r="B12" s="26" t="s">
        <v>538</v>
      </c>
      <c r="C12" s="63" t="s">
        <v>362</v>
      </c>
      <c r="D12" s="63" t="s">
        <v>363</v>
      </c>
      <c r="E12" s="161"/>
      <c r="F12" s="161"/>
      <c r="G12" s="161"/>
      <c r="H12" s="161"/>
      <c r="I12" s="161"/>
      <c r="J12" s="161"/>
      <c r="K12" s="161"/>
      <c r="L12" s="161"/>
      <c r="M12" s="161"/>
      <c r="N12" s="161">
        <v>1</v>
      </c>
      <c r="O12" s="161">
        <v>1</v>
      </c>
      <c r="P12" s="161">
        <v>1</v>
      </c>
      <c r="Q12" s="160">
        <v>3</v>
      </c>
      <c r="R12" s="71" t="s">
        <v>146</v>
      </c>
      <c r="S12" s="67"/>
      <c r="Y12" s="4"/>
    </row>
    <row r="13" spans="1:25" s="3" customFormat="1" ht="60">
      <c r="A13" s="62" t="s">
        <v>136</v>
      </c>
      <c r="B13" s="26" t="s">
        <v>538</v>
      </c>
      <c r="C13" s="63" t="s">
        <v>204</v>
      </c>
      <c r="D13" s="63" t="s">
        <v>364</v>
      </c>
      <c r="E13" s="161">
        <v>106</v>
      </c>
      <c r="F13" s="161">
        <v>0</v>
      </c>
      <c r="G13" s="161">
        <v>10</v>
      </c>
      <c r="H13" s="161">
        <v>20</v>
      </c>
      <c r="I13" s="161">
        <v>352</v>
      </c>
      <c r="J13" s="161">
        <v>0</v>
      </c>
      <c r="K13" s="161">
        <v>6</v>
      </c>
      <c r="L13" s="161">
        <v>52</v>
      </c>
      <c r="M13" s="161">
        <v>7</v>
      </c>
      <c r="N13" s="161">
        <v>10</v>
      </c>
      <c r="O13" s="161">
        <v>10</v>
      </c>
      <c r="P13" s="161">
        <v>545</v>
      </c>
      <c r="Q13" s="160">
        <v>1118</v>
      </c>
      <c r="R13" s="71" t="s">
        <v>146</v>
      </c>
      <c r="S13" s="67" t="s">
        <v>348</v>
      </c>
      <c r="Y13" s="4"/>
    </row>
    <row r="14" spans="1:25" s="3" customFormat="1" ht="45">
      <c r="A14" s="62" t="s">
        <v>136</v>
      </c>
      <c r="B14" s="26" t="s">
        <v>538</v>
      </c>
      <c r="C14" s="63" t="s">
        <v>205</v>
      </c>
      <c r="D14" s="63" t="s">
        <v>365</v>
      </c>
      <c r="E14" s="161"/>
      <c r="F14" s="161"/>
      <c r="G14" s="161"/>
      <c r="H14" s="161"/>
      <c r="I14" s="161"/>
      <c r="J14" s="161"/>
      <c r="K14" s="161">
        <v>1</v>
      </c>
      <c r="L14" s="161"/>
      <c r="M14" s="161"/>
      <c r="N14" s="161"/>
      <c r="O14" s="161"/>
      <c r="P14" s="161"/>
      <c r="Q14" s="160">
        <v>1</v>
      </c>
      <c r="R14" s="71" t="s">
        <v>146</v>
      </c>
      <c r="S14" s="67" t="s">
        <v>350</v>
      </c>
      <c r="Y14" s="4"/>
    </row>
    <row r="15" spans="1:25" s="3" customFormat="1" ht="45">
      <c r="A15" s="62" t="s">
        <v>136</v>
      </c>
      <c r="B15" s="26" t="s">
        <v>538</v>
      </c>
      <c r="C15" s="63" t="s">
        <v>205</v>
      </c>
      <c r="D15" s="63" t="s">
        <v>366</v>
      </c>
      <c r="E15" s="161"/>
      <c r="F15" s="161"/>
      <c r="G15" s="161"/>
      <c r="H15" s="161"/>
      <c r="I15" s="161"/>
      <c r="J15" s="161"/>
      <c r="K15" s="161"/>
      <c r="L15" s="161"/>
      <c r="M15" s="161"/>
      <c r="N15" s="161"/>
      <c r="O15" s="161"/>
      <c r="P15" s="161">
        <v>4</v>
      </c>
      <c r="Q15" s="160">
        <v>4</v>
      </c>
      <c r="R15" s="71" t="s">
        <v>146</v>
      </c>
      <c r="S15" s="67" t="s">
        <v>350</v>
      </c>
      <c r="Y15" s="4"/>
    </row>
    <row r="16" spans="1:25" s="3" customFormat="1" ht="45">
      <c r="A16" s="62" t="s">
        <v>136</v>
      </c>
      <c r="B16" s="26" t="s">
        <v>538</v>
      </c>
      <c r="C16" s="63" t="s">
        <v>205</v>
      </c>
      <c r="D16" s="63" t="s">
        <v>367</v>
      </c>
      <c r="E16" s="161"/>
      <c r="F16" s="161">
        <v>30</v>
      </c>
      <c r="G16" s="161">
        <v>10</v>
      </c>
      <c r="H16" s="161">
        <v>10</v>
      </c>
      <c r="I16" s="161">
        <v>25</v>
      </c>
      <c r="J16" s="161">
        <v>5</v>
      </c>
      <c r="K16" s="161">
        <v>10</v>
      </c>
      <c r="L16" s="161">
        <v>10</v>
      </c>
      <c r="M16" s="161">
        <v>20</v>
      </c>
      <c r="N16" s="161">
        <v>20</v>
      </c>
      <c r="O16" s="161">
        <v>20</v>
      </c>
      <c r="P16" s="161">
        <v>40</v>
      </c>
      <c r="Q16" s="160">
        <v>200</v>
      </c>
      <c r="R16" s="71" t="s">
        <v>146</v>
      </c>
      <c r="S16" s="67" t="s">
        <v>350</v>
      </c>
      <c r="Y16" s="4"/>
    </row>
    <row r="17" spans="1:25" s="3" customFormat="1" ht="45">
      <c r="A17" s="62" t="s">
        <v>136</v>
      </c>
      <c r="B17" s="26" t="s">
        <v>538</v>
      </c>
      <c r="C17" s="63" t="s">
        <v>205</v>
      </c>
      <c r="D17" s="63" t="s">
        <v>370</v>
      </c>
      <c r="E17" s="161"/>
      <c r="F17" s="161">
        <v>2</v>
      </c>
      <c r="G17" s="161">
        <v>2</v>
      </c>
      <c r="H17" s="161">
        <v>1</v>
      </c>
      <c r="I17" s="161">
        <v>1</v>
      </c>
      <c r="J17" s="161">
        <v>1</v>
      </c>
      <c r="K17" s="161">
        <v>1</v>
      </c>
      <c r="L17" s="161">
        <v>3</v>
      </c>
      <c r="M17" s="161">
        <v>2</v>
      </c>
      <c r="N17" s="161">
        <v>4</v>
      </c>
      <c r="O17" s="161">
        <v>2</v>
      </c>
      <c r="P17" s="161">
        <v>1</v>
      </c>
      <c r="Q17" s="160">
        <v>20</v>
      </c>
      <c r="R17" s="71" t="s">
        <v>146</v>
      </c>
      <c r="S17" s="67" t="s">
        <v>350</v>
      </c>
      <c r="Y17" s="4"/>
    </row>
    <row r="18" spans="1:25" s="3" customFormat="1" ht="60">
      <c r="A18" s="62" t="s">
        <v>136</v>
      </c>
      <c r="B18" s="26" t="s">
        <v>538</v>
      </c>
      <c r="C18" s="63" t="s">
        <v>368</v>
      </c>
      <c r="D18" s="63" t="s">
        <v>369</v>
      </c>
      <c r="E18" s="161">
        <v>2</v>
      </c>
      <c r="F18" s="161"/>
      <c r="G18" s="161">
        <v>1</v>
      </c>
      <c r="H18" s="161">
        <v>1</v>
      </c>
      <c r="I18" s="161">
        <v>1</v>
      </c>
      <c r="J18" s="161"/>
      <c r="K18" s="161">
        <v>1</v>
      </c>
      <c r="L18" s="161">
        <v>4</v>
      </c>
      <c r="M18" s="161">
        <v>2</v>
      </c>
      <c r="N18" s="161">
        <v>1</v>
      </c>
      <c r="O18" s="161">
        <v>1</v>
      </c>
      <c r="P18" s="161">
        <v>1</v>
      </c>
      <c r="Q18" s="160">
        <v>15</v>
      </c>
      <c r="R18" s="71" t="s">
        <v>146</v>
      </c>
      <c r="S18" s="67" t="s">
        <v>348</v>
      </c>
      <c r="Y18" s="4"/>
    </row>
    <row r="19" spans="1:25" s="3" customFormat="1" ht="45">
      <c r="A19" s="19" t="s">
        <v>136</v>
      </c>
      <c r="B19" s="26" t="s">
        <v>538</v>
      </c>
      <c r="C19" s="38" t="s">
        <v>141</v>
      </c>
      <c r="D19" s="38" t="s">
        <v>247</v>
      </c>
      <c r="E19" s="144"/>
      <c r="F19" s="144"/>
      <c r="G19" s="144"/>
      <c r="H19" s="144"/>
      <c r="I19" s="144"/>
      <c r="J19" s="144">
        <v>1</v>
      </c>
      <c r="K19" s="144"/>
      <c r="L19" s="144"/>
      <c r="M19" s="144"/>
      <c r="N19" s="144"/>
      <c r="O19" s="144"/>
      <c r="P19" s="144"/>
      <c r="Q19" s="144">
        <v>1</v>
      </c>
      <c r="R19" s="36" t="s">
        <v>115</v>
      </c>
      <c r="S19" s="46" t="s">
        <v>238</v>
      </c>
      <c r="Y19" s="4"/>
    </row>
    <row r="20" spans="1:25" s="3" customFormat="1" ht="45">
      <c r="A20" s="19" t="s">
        <v>136</v>
      </c>
      <c r="B20" s="26" t="s">
        <v>538</v>
      </c>
      <c r="C20" s="38" t="s">
        <v>246</v>
      </c>
      <c r="D20" s="38" t="s">
        <v>248</v>
      </c>
      <c r="E20" s="144"/>
      <c r="F20" s="144"/>
      <c r="G20" s="144"/>
      <c r="H20" s="144"/>
      <c r="I20" s="144"/>
      <c r="J20" s="144">
        <v>1</v>
      </c>
      <c r="K20" s="144"/>
      <c r="L20" s="144"/>
      <c r="M20" s="144"/>
      <c r="N20" s="144"/>
      <c r="O20" s="144"/>
      <c r="P20" s="144"/>
      <c r="Q20" s="144">
        <v>1</v>
      </c>
      <c r="R20" s="36" t="s">
        <v>115</v>
      </c>
      <c r="S20" s="46" t="s">
        <v>238</v>
      </c>
      <c r="Y20" s="4"/>
    </row>
    <row r="21" spans="1:25" s="3" customFormat="1" ht="45">
      <c r="A21" s="19" t="s">
        <v>136</v>
      </c>
      <c r="B21" s="26" t="s">
        <v>538</v>
      </c>
      <c r="C21" s="38" t="s">
        <v>144</v>
      </c>
      <c r="D21" s="38" t="s">
        <v>249</v>
      </c>
      <c r="E21" s="144"/>
      <c r="F21" s="144"/>
      <c r="G21" s="144"/>
      <c r="H21" s="144"/>
      <c r="I21" s="144"/>
      <c r="J21" s="144"/>
      <c r="K21" s="144"/>
      <c r="L21" s="144"/>
      <c r="M21" s="144"/>
      <c r="N21" s="144"/>
      <c r="O21" s="144"/>
      <c r="P21" s="144"/>
      <c r="Q21" s="144"/>
      <c r="R21" s="36" t="s">
        <v>115</v>
      </c>
      <c r="S21" s="46" t="s">
        <v>238</v>
      </c>
      <c r="Y21" s="4"/>
    </row>
    <row r="22" spans="1:25" s="3" customFormat="1" ht="60">
      <c r="A22" s="62" t="s">
        <v>136</v>
      </c>
      <c r="B22" s="26" t="s">
        <v>538</v>
      </c>
      <c r="C22" s="63" t="s">
        <v>142</v>
      </c>
      <c r="D22" s="70" t="s">
        <v>427</v>
      </c>
      <c r="E22" s="160"/>
      <c r="F22" s="160"/>
      <c r="G22" s="160"/>
      <c r="H22" s="160">
        <v>100</v>
      </c>
      <c r="I22" s="160"/>
      <c r="J22" s="160"/>
      <c r="K22" s="160">
        <v>100</v>
      </c>
      <c r="L22" s="160"/>
      <c r="M22" s="160"/>
      <c r="N22" s="160">
        <v>100</v>
      </c>
      <c r="O22" s="160"/>
      <c r="P22" s="160">
        <v>100</v>
      </c>
      <c r="Q22" s="160">
        <v>400</v>
      </c>
      <c r="R22" s="71" t="s">
        <v>143</v>
      </c>
      <c r="S22" s="70" t="s">
        <v>428</v>
      </c>
      <c r="Y22" s="4"/>
    </row>
    <row r="23" spans="1:25" s="3" customFormat="1" ht="45">
      <c r="A23" s="62" t="s">
        <v>136</v>
      </c>
      <c r="B23" s="26" t="s">
        <v>538</v>
      </c>
      <c r="C23" s="63" t="s">
        <v>429</v>
      </c>
      <c r="D23" s="63" t="s">
        <v>429</v>
      </c>
      <c r="E23" s="161"/>
      <c r="F23" s="161"/>
      <c r="G23" s="161"/>
      <c r="H23" s="161"/>
      <c r="I23" s="161"/>
      <c r="J23" s="161"/>
      <c r="K23" s="161">
        <v>1</v>
      </c>
      <c r="L23" s="161"/>
      <c r="M23" s="161"/>
      <c r="N23" s="161"/>
      <c r="O23" s="161"/>
      <c r="P23" s="161"/>
      <c r="Q23" s="161">
        <v>1</v>
      </c>
      <c r="R23" s="71" t="s">
        <v>143</v>
      </c>
      <c r="S23" s="72" t="s">
        <v>430</v>
      </c>
      <c r="Y23" s="4"/>
    </row>
    <row r="24" spans="1:25" s="3" customFormat="1" ht="45">
      <c r="A24" s="62" t="s">
        <v>136</v>
      </c>
      <c r="B24" s="26" t="s">
        <v>538</v>
      </c>
      <c r="C24" s="63" t="s">
        <v>144</v>
      </c>
      <c r="D24" s="70" t="s">
        <v>431</v>
      </c>
      <c r="E24" s="160"/>
      <c r="F24" s="160"/>
      <c r="G24" s="160"/>
      <c r="H24" s="160"/>
      <c r="I24" s="160"/>
      <c r="J24" s="160"/>
      <c r="K24" s="160"/>
      <c r="L24" s="160"/>
      <c r="M24" s="160"/>
      <c r="N24" s="160"/>
      <c r="O24" s="160"/>
      <c r="P24" s="160">
        <v>10</v>
      </c>
      <c r="Q24" s="160">
        <v>10</v>
      </c>
      <c r="R24" s="71" t="s">
        <v>143</v>
      </c>
      <c r="S24" s="70" t="s">
        <v>432</v>
      </c>
      <c r="Y24" s="4"/>
    </row>
    <row r="25" spans="1:25" s="3" customFormat="1" ht="45">
      <c r="A25" s="62" t="s">
        <v>136</v>
      </c>
      <c r="B25" s="26" t="s">
        <v>538</v>
      </c>
      <c r="C25" s="63" t="s">
        <v>145</v>
      </c>
      <c r="D25" s="70" t="s">
        <v>433</v>
      </c>
      <c r="E25" s="160"/>
      <c r="F25" s="160"/>
      <c r="G25" s="160"/>
      <c r="H25" s="160">
        <v>5</v>
      </c>
      <c r="I25" s="160"/>
      <c r="J25" s="160"/>
      <c r="K25" s="160">
        <v>5</v>
      </c>
      <c r="L25" s="160"/>
      <c r="M25" s="160"/>
      <c r="N25" s="160">
        <v>5</v>
      </c>
      <c r="O25" s="160"/>
      <c r="P25" s="160"/>
      <c r="Q25" s="160">
        <v>15</v>
      </c>
      <c r="R25" s="71" t="s">
        <v>143</v>
      </c>
      <c r="S25" s="73">
        <v>0</v>
      </c>
      <c r="Y25" s="4"/>
    </row>
    <row r="26" spans="1:25" s="3" customFormat="1" ht="60">
      <c r="A26" s="19" t="s">
        <v>136</v>
      </c>
      <c r="B26" s="26" t="s">
        <v>538</v>
      </c>
      <c r="C26" s="26" t="s">
        <v>147</v>
      </c>
      <c r="D26" s="26" t="s">
        <v>270</v>
      </c>
      <c r="E26" s="142"/>
      <c r="F26" s="142"/>
      <c r="G26" s="142"/>
      <c r="H26" s="142"/>
      <c r="I26" s="142"/>
      <c r="J26" s="142">
        <v>150</v>
      </c>
      <c r="K26" s="142"/>
      <c r="L26" s="142"/>
      <c r="M26" s="142"/>
      <c r="N26" s="142"/>
      <c r="O26" s="142">
        <v>100</v>
      </c>
      <c r="P26" s="142"/>
      <c r="Q26" s="142">
        <v>250</v>
      </c>
      <c r="R26" s="36" t="s">
        <v>93</v>
      </c>
      <c r="S26" s="20" t="s">
        <v>271</v>
      </c>
      <c r="Y26" s="4"/>
    </row>
    <row r="27" spans="1:25" s="3" customFormat="1" ht="75">
      <c r="A27" s="19" t="s">
        <v>136</v>
      </c>
      <c r="B27" s="26" t="s">
        <v>538</v>
      </c>
      <c r="C27" s="26" t="s">
        <v>147</v>
      </c>
      <c r="D27" s="26" t="s">
        <v>272</v>
      </c>
      <c r="E27" s="142"/>
      <c r="F27" s="142"/>
      <c r="G27" s="142"/>
      <c r="H27" s="142"/>
      <c r="I27" s="142"/>
      <c r="J27" s="142"/>
      <c r="K27" s="142"/>
      <c r="L27" s="142">
        <v>20</v>
      </c>
      <c r="M27" s="142"/>
      <c r="N27" s="142"/>
      <c r="O27" s="142"/>
      <c r="P27" s="142">
        <v>30</v>
      </c>
      <c r="Q27" s="142">
        <v>50</v>
      </c>
      <c r="R27" s="36" t="s">
        <v>93</v>
      </c>
      <c r="S27" s="20" t="s">
        <v>273</v>
      </c>
      <c r="Y27" s="4"/>
    </row>
    <row r="28" spans="1:25" s="3" customFormat="1" ht="45">
      <c r="A28" s="62" t="s">
        <v>136</v>
      </c>
      <c r="B28" s="26" t="s">
        <v>538</v>
      </c>
      <c r="C28" s="63" t="s">
        <v>148</v>
      </c>
      <c r="D28" s="70" t="s">
        <v>434</v>
      </c>
      <c r="E28" s="160"/>
      <c r="F28" s="160"/>
      <c r="G28" s="160"/>
      <c r="H28" s="160"/>
      <c r="I28" s="160"/>
      <c r="J28" s="160"/>
      <c r="K28" s="160"/>
      <c r="L28" s="160"/>
      <c r="M28" s="160"/>
      <c r="N28" s="160"/>
      <c r="O28" s="160"/>
      <c r="P28" s="160">
        <v>5</v>
      </c>
      <c r="Q28" s="160">
        <v>5</v>
      </c>
      <c r="R28" s="71" t="s">
        <v>143</v>
      </c>
      <c r="S28" s="70" t="s">
        <v>435</v>
      </c>
      <c r="Y28" s="4"/>
    </row>
    <row r="29" spans="1:25" s="3" customFormat="1" ht="75">
      <c r="A29" s="19" t="s">
        <v>136</v>
      </c>
      <c r="B29" s="26" t="s">
        <v>538</v>
      </c>
      <c r="C29" s="26" t="s">
        <v>149</v>
      </c>
      <c r="D29" s="26" t="s">
        <v>250</v>
      </c>
      <c r="E29" s="35"/>
      <c r="F29" s="35"/>
      <c r="G29" s="145"/>
      <c r="H29" s="35">
        <v>1</v>
      </c>
      <c r="I29" s="35"/>
      <c r="J29" s="145"/>
      <c r="K29" s="35"/>
      <c r="L29" s="35"/>
      <c r="M29" s="145"/>
      <c r="N29" s="35"/>
      <c r="O29" s="35"/>
      <c r="P29" s="145"/>
      <c r="Q29" s="35">
        <v>1</v>
      </c>
      <c r="R29" s="36" t="s">
        <v>115</v>
      </c>
      <c r="S29" s="46" t="s">
        <v>238</v>
      </c>
      <c r="Y29" s="5"/>
    </row>
    <row r="30" spans="1:25" s="3" customFormat="1" ht="75">
      <c r="A30" s="19" t="s">
        <v>136</v>
      </c>
      <c r="B30" s="26" t="s">
        <v>538</v>
      </c>
      <c r="C30" s="26" t="s">
        <v>149</v>
      </c>
      <c r="D30" s="26" t="s">
        <v>251</v>
      </c>
      <c r="E30" s="35"/>
      <c r="F30" s="35"/>
      <c r="G30" s="35"/>
      <c r="H30" s="35"/>
      <c r="I30" s="35"/>
      <c r="J30" s="35">
        <v>1</v>
      </c>
      <c r="K30" s="35"/>
      <c r="L30" s="35"/>
      <c r="M30" s="35">
        <v>1</v>
      </c>
      <c r="N30" s="35"/>
      <c r="O30" s="35"/>
      <c r="P30" s="35">
        <v>1</v>
      </c>
      <c r="Q30" s="35">
        <v>3</v>
      </c>
      <c r="R30" s="36" t="s">
        <v>115</v>
      </c>
      <c r="S30" s="46" t="s">
        <v>238</v>
      </c>
      <c r="Y30" s="5"/>
    </row>
    <row r="31" spans="1:25" s="3" customFormat="1" ht="75">
      <c r="A31" s="19" t="s">
        <v>136</v>
      </c>
      <c r="B31" s="26" t="s">
        <v>538</v>
      </c>
      <c r="C31" s="26" t="s">
        <v>149</v>
      </c>
      <c r="D31" s="26" t="s">
        <v>297</v>
      </c>
      <c r="E31" s="142"/>
      <c r="F31" s="35"/>
      <c r="G31" s="35"/>
      <c r="H31" s="35"/>
      <c r="I31" s="35"/>
      <c r="J31" s="35"/>
      <c r="K31" s="35">
        <v>1</v>
      </c>
      <c r="L31" s="35"/>
      <c r="M31" s="35"/>
      <c r="N31" s="35"/>
      <c r="O31" s="35"/>
      <c r="P31" s="35"/>
      <c r="Q31" s="35">
        <v>1</v>
      </c>
      <c r="R31" s="164" t="s">
        <v>343</v>
      </c>
      <c r="S31" s="20" t="s">
        <v>298</v>
      </c>
      <c r="Y31" s="5"/>
    </row>
    <row r="32" spans="1:25" s="3" customFormat="1" ht="75">
      <c r="A32" s="19" t="s">
        <v>136</v>
      </c>
      <c r="B32" s="26" t="s">
        <v>538</v>
      </c>
      <c r="C32" s="26" t="s">
        <v>149</v>
      </c>
      <c r="D32" s="26" t="s">
        <v>299</v>
      </c>
      <c r="E32" s="142"/>
      <c r="F32" s="35"/>
      <c r="G32" s="35"/>
      <c r="H32" s="35"/>
      <c r="I32" s="35"/>
      <c r="J32" s="35"/>
      <c r="K32" s="35"/>
      <c r="L32" s="35"/>
      <c r="M32" s="35"/>
      <c r="N32" s="35"/>
      <c r="O32" s="35"/>
      <c r="P32" s="35">
        <v>1</v>
      </c>
      <c r="Q32" s="35">
        <v>1</v>
      </c>
      <c r="R32" s="164" t="s">
        <v>343</v>
      </c>
      <c r="S32" s="20" t="s">
        <v>300</v>
      </c>
      <c r="Y32" s="5"/>
    </row>
    <row r="33" spans="1:25" s="3" customFormat="1" ht="90">
      <c r="A33" s="19" t="s">
        <v>136</v>
      </c>
      <c r="B33" s="26" t="s">
        <v>538</v>
      </c>
      <c r="C33" s="26" t="s">
        <v>150</v>
      </c>
      <c r="D33" s="38" t="s">
        <v>398</v>
      </c>
      <c r="E33" s="35"/>
      <c r="F33" s="35"/>
      <c r="G33" s="145"/>
      <c r="H33" s="35"/>
      <c r="I33" s="35"/>
      <c r="J33" s="145"/>
      <c r="K33" s="35"/>
      <c r="L33" s="35"/>
      <c r="M33" s="145"/>
      <c r="N33" s="35"/>
      <c r="O33" s="35"/>
      <c r="P33" s="35">
        <v>2</v>
      </c>
      <c r="Q33" s="35">
        <v>2</v>
      </c>
      <c r="R33" s="36" t="s">
        <v>399</v>
      </c>
      <c r="S33" s="36" t="s">
        <v>400</v>
      </c>
      <c r="Y33" s="5"/>
    </row>
    <row r="34" spans="1:25" s="3" customFormat="1" ht="45">
      <c r="A34" s="19" t="s">
        <v>136</v>
      </c>
      <c r="B34" s="26" t="s">
        <v>538</v>
      </c>
      <c r="C34" s="26" t="s">
        <v>583</v>
      </c>
      <c r="D34" s="26" t="s">
        <v>584</v>
      </c>
      <c r="E34" s="35"/>
      <c r="F34" s="35"/>
      <c r="G34" s="145"/>
      <c r="H34" s="35"/>
      <c r="I34" s="35">
        <v>1</v>
      </c>
      <c r="J34" s="145"/>
      <c r="K34" s="35"/>
      <c r="L34" s="35"/>
      <c r="M34" s="145"/>
      <c r="N34" s="35"/>
      <c r="O34" s="35"/>
      <c r="P34" s="145"/>
      <c r="Q34" s="35">
        <v>1</v>
      </c>
      <c r="R34" s="36" t="s">
        <v>530</v>
      </c>
      <c r="S34" s="51">
        <v>50749089.666666664</v>
      </c>
      <c r="Y34" s="5"/>
    </row>
    <row r="35" spans="1:25" s="3" customFormat="1" ht="45">
      <c r="A35" s="19" t="s">
        <v>136</v>
      </c>
      <c r="B35" s="26" t="s">
        <v>538</v>
      </c>
      <c r="C35" s="26" t="s">
        <v>583</v>
      </c>
      <c r="D35" s="26" t="s">
        <v>585</v>
      </c>
      <c r="E35" s="35"/>
      <c r="F35" s="35"/>
      <c r="G35" s="145"/>
      <c r="H35" s="35"/>
      <c r="I35" s="35"/>
      <c r="J35" s="145"/>
      <c r="K35" s="35"/>
      <c r="L35" s="35"/>
      <c r="M35" s="35">
        <v>1</v>
      </c>
      <c r="N35" s="35"/>
      <c r="O35" s="35"/>
      <c r="P35" s="35">
        <v>1</v>
      </c>
      <c r="Q35" s="35">
        <v>2</v>
      </c>
      <c r="R35" s="36" t="s">
        <v>530</v>
      </c>
      <c r="S35" s="51">
        <v>50749089.666666664</v>
      </c>
      <c r="Y35" s="5"/>
    </row>
    <row r="36" spans="1:25" s="3" customFormat="1" ht="60">
      <c r="A36" s="19" t="s">
        <v>136</v>
      </c>
      <c r="B36" s="26" t="s">
        <v>538</v>
      </c>
      <c r="C36" s="26" t="s">
        <v>196</v>
      </c>
      <c r="D36" s="38" t="s">
        <v>401</v>
      </c>
      <c r="E36" s="35"/>
      <c r="F36" s="35"/>
      <c r="G36" s="145"/>
      <c r="H36" s="35"/>
      <c r="I36" s="35"/>
      <c r="J36" s="145"/>
      <c r="K36" s="35"/>
      <c r="L36" s="35"/>
      <c r="M36" s="145"/>
      <c r="N36" s="35"/>
      <c r="O36" s="35"/>
      <c r="P36" s="35">
        <v>1</v>
      </c>
      <c r="Q36" s="35">
        <v>1</v>
      </c>
      <c r="R36" s="36" t="s">
        <v>54</v>
      </c>
      <c r="S36" s="36" t="s">
        <v>391</v>
      </c>
      <c r="Y36" s="5"/>
    </row>
    <row r="37" spans="1:25" s="3" customFormat="1" ht="60">
      <c r="A37" s="19" t="s">
        <v>136</v>
      </c>
      <c r="B37" s="26" t="s">
        <v>538</v>
      </c>
      <c r="C37" s="38" t="s">
        <v>301</v>
      </c>
      <c r="D37" s="26" t="s">
        <v>302</v>
      </c>
      <c r="E37" s="142"/>
      <c r="F37" s="142"/>
      <c r="G37" s="142"/>
      <c r="H37" s="142"/>
      <c r="I37" s="142"/>
      <c r="J37" s="142"/>
      <c r="K37" s="142"/>
      <c r="L37" s="142"/>
      <c r="M37" s="142"/>
      <c r="N37" s="142"/>
      <c r="O37" s="142"/>
      <c r="P37" s="142">
        <v>1</v>
      </c>
      <c r="Q37" s="35">
        <v>1</v>
      </c>
      <c r="R37" s="36" t="s">
        <v>609</v>
      </c>
      <c r="S37" s="46" t="s">
        <v>303</v>
      </c>
      <c r="Y37" s="5"/>
    </row>
    <row r="38" spans="1:25" s="3" customFormat="1" ht="45">
      <c r="A38" s="19" t="s">
        <v>136</v>
      </c>
      <c r="B38" s="26" t="s">
        <v>538</v>
      </c>
      <c r="C38" s="26" t="s">
        <v>199</v>
      </c>
      <c r="D38" s="38" t="s">
        <v>526</v>
      </c>
      <c r="E38" s="35"/>
      <c r="F38" s="35"/>
      <c r="G38" s="145"/>
      <c r="H38" s="35"/>
      <c r="I38" s="35"/>
      <c r="J38" s="145"/>
      <c r="K38" s="35"/>
      <c r="L38" s="35"/>
      <c r="M38" s="145"/>
      <c r="N38" s="35"/>
      <c r="O38" s="35"/>
      <c r="P38" s="142" t="s">
        <v>527</v>
      </c>
      <c r="Q38" s="142" t="s">
        <v>527</v>
      </c>
      <c r="R38" s="36" t="s">
        <v>158</v>
      </c>
      <c r="S38" s="46" t="s">
        <v>238</v>
      </c>
      <c r="Y38" s="5"/>
    </row>
    <row r="39" spans="1:25" s="3" customFormat="1" ht="45">
      <c r="A39" s="19" t="s">
        <v>136</v>
      </c>
      <c r="B39" s="26" t="s">
        <v>151</v>
      </c>
      <c r="C39" s="26" t="s">
        <v>152</v>
      </c>
      <c r="D39" s="26" t="s">
        <v>252</v>
      </c>
      <c r="E39" s="142"/>
      <c r="F39" s="142"/>
      <c r="G39" s="142">
        <v>1</v>
      </c>
      <c r="H39" s="142"/>
      <c r="I39" s="142"/>
      <c r="J39" s="142">
        <v>1</v>
      </c>
      <c r="K39" s="142"/>
      <c r="L39" s="142"/>
      <c r="M39" s="142">
        <v>1</v>
      </c>
      <c r="N39" s="142"/>
      <c r="O39" s="142"/>
      <c r="P39" s="142">
        <v>1</v>
      </c>
      <c r="Q39" s="35">
        <v>4</v>
      </c>
      <c r="R39" s="36" t="s">
        <v>115</v>
      </c>
      <c r="S39" s="46" t="s">
        <v>238</v>
      </c>
      <c r="Y39" s="5"/>
    </row>
    <row r="40" spans="1:25" s="3" customFormat="1" ht="45">
      <c r="A40" s="19" t="s">
        <v>136</v>
      </c>
      <c r="B40" s="26" t="s">
        <v>151</v>
      </c>
      <c r="C40" s="26" t="s">
        <v>152</v>
      </c>
      <c r="D40" s="26" t="s">
        <v>253</v>
      </c>
      <c r="E40" s="142">
        <v>1</v>
      </c>
      <c r="F40" s="142"/>
      <c r="G40" s="142"/>
      <c r="H40" s="142"/>
      <c r="I40" s="142"/>
      <c r="J40" s="142"/>
      <c r="K40" s="142"/>
      <c r="L40" s="142"/>
      <c r="M40" s="142"/>
      <c r="N40" s="142"/>
      <c r="O40" s="142"/>
      <c r="P40" s="142"/>
      <c r="Q40" s="35">
        <v>1</v>
      </c>
      <c r="R40" s="36" t="s">
        <v>115</v>
      </c>
      <c r="S40" s="46" t="s">
        <v>238</v>
      </c>
      <c r="Y40" s="5"/>
    </row>
    <row r="41" spans="1:25" s="3" customFormat="1" ht="45">
      <c r="A41" s="19" t="s">
        <v>136</v>
      </c>
      <c r="B41" s="26" t="s">
        <v>151</v>
      </c>
      <c r="C41" s="26" t="s">
        <v>152</v>
      </c>
      <c r="D41" s="26" t="s">
        <v>254</v>
      </c>
      <c r="E41" s="142"/>
      <c r="F41" s="142"/>
      <c r="G41" s="142"/>
      <c r="H41" s="142"/>
      <c r="I41" s="142"/>
      <c r="J41" s="142"/>
      <c r="K41" s="142"/>
      <c r="L41" s="142"/>
      <c r="M41" s="142"/>
      <c r="N41" s="142"/>
      <c r="O41" s="142"/>
      <c r="P41" s="142">
        <v>450</v>
      </c>
      <c r="Q41" s="35">
        <v>450</v>
      </c>
      <c r="R41" s="36" t="s">
        <v>115</v>
      </c>
      <c r="S41" s="46" t="s">
        <v>238</v>
      </c>
      <c r="Y41" s="5"/>
    </row>
    <row r="42" spans="1:25" s="3" customFormat="1" ht="45">
      <c r="A42" s="19" t="s">
        <v>136</v>
      </c>
      <c r="B42" s="26" t="s">
        <v>151</v>
      </c>
      <c r="C42" s="26" t="s">
        <v>539</v>
      </c>
      <c r="D42" s="59" t="s">
        <v>545</v>
      </c>
      <c r="E42" s="35"/>
      <c r="F42" s="35"/>
      <c r="G42" s="35">
        <v>1</v>
      </c>
      <c r="H42" s="35"/>
      <c r="I42" s="35"/>
      <c r="J42" s="35">
        <v>1</v>
      </c>
      <c r="K42" s="35"/>
      <c r="L42" s="35"/>
      <c r="M42" s="35"/>
      <c r="N42" s="35"/>
      <c r="O42" s="35"/>
      <c r="P42" s="35">
        <v>1</v>
      </c>
      <c r="Q42" s="35">
        <v>3</v>
      </c>
      <c r="R42" s="90" t="s">
        <v>546</v>
      </c>
      <c r="S42" s="60" t="s">
        <v>238</v>
      </c>
      <c r="Y42" s="5"/>
    </row>
    <row r="43" spans="1:25" s="3" customFormat="1" ht="60">
      <c r="A43" s="19" t="s">
        <v>136</v>
      </c>
      <c r="B43" s="26" t="s">
        <v>151</v>
      </c>
      <c r="C43" s="26" t="s">
        <v>539</v>
      </c>
      <c r="D43" s="34" t="s">
        <v>547</v>
      </c>
      <c r="E43" s="35"/>
      <c r="F43" s="35"/>
      <c r="G43" s="145"/>
      <c r="H43" s="35"/>
      <c r="I43" s="35">
        <v>1</v>
      </c>
      <c r="J43" s="145"/>
      <c r="K43" s="35"/>
      <c r="L43" s="35"/>
      <c r="M43" s="145"/>
      <c r="N43" s="35"/>
      <c r="O43" s="35"/>
      <c r="P43" s="145"/>
      <c r="Q43" s="35">
        <v>1</v>
      </c>
      <c r="R43" s="36" t="s">
        <v>608</v>
      </c>
      <c r="S43" s="60" t="s">
        <v>548</v>
      </c>
      <c r="Y43" s="5"/>
    </row>
    <row r="44" spans="1:25" s="3" customFormat="1" ht="45">
      <c r="A44" s="19" t="s">
        <v>136</v>
      </c>
      <c r="B44" s="26" t="s">
        <v>151</v>
      </c>
      <c r="C44" s="26" t="s">
        <v>539</v>
      </c>
      <c r="D44" s="34" t="s">
        <v>549</v>
      </c>
      <c r="E44" s="35"/>
      <c r="F44" s="35"/>
      <c r="G44" s="145"/>
      <c r="H44" s="35"/>
      <c r="I44" s="35"/>
      <c r="J44" s="145"/>
      <c r="K44" s="35"/>
      <c r="L44" s="35"/>
      <c r="M44" s="145"/>
      <c r="N44" s="35"/>
      <c r="O44" s="35"/>
      <c r="P44" s="35">
        <v>1</v>
      </c>
      <c r="Q44" s="35">
        <v>1</v>
      </c>
      <c r="R44" s="36" t="s">
        <v>608</v>
      </c>
      <c r="S44" s="60" t="s">
        <v>548</v>
      </c>
      <c r="Y44" s="5"/>
    </row>
    <row r="45" spans="1:25" s="3" customFormat="1" ht="45">
      <c r="A45" s="19" t="s">
        <v>136</v>
      </c>
      <c r="B45" s="26" t="s">
        <v>151</v>
      </c>
      <c r="C45" s="26" t="s">
        <v>539</v>
      </c>
      <c r="D45" s="34" t="s">
        <v>550</v>
      </c>
      <c r="E45" s="35"/>
      <c r="F45" s="35"/>
      <c r="G45" s="145"/>
      <c r="H45" s="35"/>
      <c r="I45" s="35"/>
      <c r="J45" s="145"/>
      <c r="K45" s="35"/>
      <c r="L45" s="35"/>
      <c r="M45" s="145"/>
      <c r="N45" s="35"/>
      <c r="O45" s="35"/>
      <c r="P45" s="35">
        <v>1</v>
      </c>
      <c r="Q45" s="35">
        <v>1</v>
      </c>
      <c r="R45" s="36" t="s">
        <v>607</v>
      </c>
      <c r="S45" s="60" t="s">
        <v>548</v>
      </c>
      <c r="Y45" s="5"/>
    </row>
    <row r="46" spans="1:25" s="3" customFormat="1" ht="60">
      <c r="A46" s="19" t="s">
        <v>136</v>
      </c>
      <c r="B46" s="26" t="s">
        <v>151</v>
      </c>
      <c r="C46" s="26" t="s">
        <v>540</v>
      </c>
      <c r="D46" s="34" t="s">
        <v>551</v>
      </c>
      <c r="E46" s="35"/>
      <c r="F46" s="35"/>
      <c r="G46" s="145"/>
      <c r="H46" s="35">
        <v>1</v>
      </c>
      <c r="I46" s="35">
        <v>1</v>
      </c>
      <c r="J46" s="145"/>
      <c r="K46" s="35"/>
      <c r="L46" s="35">
        <v>1</v>
      </c>
      <c r="M46" s="145"/>
      <c r="N46" s="35"/>
      <c r="O46" s="35"/>
      <c r="P46" s="145"/>
      <c r="Q46" s="35">
        <v>3</v>
      </c>
      <c r="R46" s="90" t="s">
        <v>546</v>
      </c>
      <c r="S46" s="60" t="s">
        <v>548</v>
      </c>
      <c r="Y46" s="5"/>
    </row>
    <row r="47" spans="1:25" s="3" customFormat="1" ht="69.75" customHeight="1">
      <c r="A47" s="19" t="s">
        <v>136</v>
      </c>
      <c r="B47" s="26" t="s">
        <v>151</v>
      </c>
      <c r="C47" s="26" t="s">
        <v>541</v>
      </c>
      <c r="D47" s="72" t="s">
        <v>552</v>
      </c>
      <c r="E47" s="35"/>
      <c r="F47" s="165"/>
      <c r="G47" s="90"/>
      <c r="H47" s="90"/>
      <c r="I47" s="90"/>
      <c r="J47" s="166">
        <v>1</v>
      </c>
      <c r="K47" s="166"/>
      <c r="L47" s="166"/>
      <c r="M47" s="166"/>
      <c r="N47" s="166"/>
      <c r="O47" s="166"/>
      <c r="P47" s="166">
        <v>1</v>
      </c>
      <c r="Q47" s="153">
        <v>2</v>
      </c>
      <c r="R47" s="36" t="s">
        <v>553</v>
      </c>
      <c r="S47" s="72" t="s">
        <v>238</v>
      </c>
      <c r="Y47" s="5"/>
    </row>
    <row r="48" spans="1:25" s="3" customFormat="1" ht="30">
      <c r="A48" s="19" t="s">
        <v>136</v>
      </c>
      <c r="B48" s="26" t="s">
        <v>151</v>
      </c>
      <c r="C48" s="26" t="s">
        <v>541</v>
      </c>
      <c r="D48" s="72" t="s">
        <v>554</v>
      </c>
      <c r="E48" s="35"/>
      <c r="F48" s="165"/>
      <c r="G48" s="90"/>
      <c r="H48" s="90"/>
      <c r="I48" s="90"/>
      <c r="J48" s="166">
        <v>1</v>
      </c>
      <c r="K48" s="166"/>
      <c r="L48" s="166"/>
      <c r="M48" s="166"/>
      <c r="N48" s="166"/>
      <c r="O48" s="166"/>
      <c r="P48" s="166">
        <v>1</v>
      </c>
      <c r="Q48" s="166">
        <f t="shared" ref="Q48" si="0">SUM(E48:P48)</f>
        <v>2</v>
      </c>
      <c r="R48" s="36" t="s">
        <v>553</v>
      </c>
      <c r="S48" s="72" t="s">
        <v>238</v>
      </c>
      <c r="Y48" s="5"/>
    </row>
    <row r="49" spans="1:25" s="3" customFormat="1" ht="45">
      <c r="A49" s="19" t="s">
        <v>136</v>
      </c>
      <c r="B49" s="26" t="s">
        <v>151</v>
      </c>
      <c r="C49" s="26" t="s">
        <v>541</v>
      </c>
      <c r="D49" s="72" t="s">
        <v>555</v>
      </c>
      <c r="E49" s="35"/>
      <c r="F49" s="165"/>
      <c r="G49" s="90">
        <v>1</v>
      </c>
      <c r="H49" s="90"/>
      <c r="I49" s="90"/>
      <c r="J49" s="166">
        <v>1</v>
      </c>
      <c r="K49" s="166"/>
      <c r="L49" s="166"/>
      <c r="M49" s="166">
        <v>1</v>
      </c>
      <c r="N49" s="166"/>
      <c r="O49" s="166"/>
      <c r="P49" s="166">
        <v>1</v>
      </c>
      <c r="Q49" s="166">
        <v>4</v>
      </c>
      <c r="R49" s="36" t="s">
        <v>553</v>
      </c>
      <c r="S49" s="72" t="s">
        <v>238</v>
      </c>
      <c r="Y49" s="5"/>
    </row>
    <row r="50" spans="1:25" s="3" customFormat="1" ht="45">
      <c r="A50" s="19" t="s">
        <v>136</v>
      </c>
      <c r="B50" s="26" t="s">
        <v>151</v>
      </c>
      <c r="C50" s="26" t="s">
        <v>542</v>
      </c>
      <c r="D50" s="34" t="s">
        <v>556</v>
      </c>
      <c r="E50" s="35"/>
      <c r="F50" s="35"/>
      <c r="G50" s="167"/>
      <c r="H50" s="90"/>
      <c r="I50" s="90"/>
      <c r="J50" s="166">
        <v>1</v>
      </c>
      <c r="K50" s="90"/>
      <c r="L50" s="90"/>
      <c r="M50" s="167"/>
      <c r="N50" s="90"/>
      <c r="O50" s="90"/>
      <c r="P50" s="167"/>
      <c r="Q50" s="90">
        <v>1</v>
      </c>
      <c r="R50" s="36" t="s">
        <v>607</v>
      </c>
      <c r="S50" s="60" t="s">
        <v>548</v>
      </c>
      <c r="Y50" s="5"/>
    </row>
    <row r="51" spans="1:25" s="3" customFormat="1" ht="45">
      <c r="A51" s="19" t="s">
        <v>136</v>
      </c>
      <c r="B51" s="26" t="s">
        <v>151</v>
      </c>
      <c r="C51" s="26" t="s">
        <v>542</v>
      </c>
      <c r="D51" s="59" t="s">
        <v>557</v>
      </c>
      <c r="E51" s="35"/>
      <c r="F51" s="35"/>
      <c r="G51" s="90"/>
      <c r="H51" s="90"/>
      <c r="I51" s="90"/>
      <c r="J51" s="90"/>
      <c r="K51" s="90"/>
      <c r="L51" s="90"/>
      <c r="M51" s="90"/>
      <c r="N51" s="90"/>
      <c r="O51" s="90"/>
      <c r="P51" s="90">
        <v>1</v>
      </c>
      <c r="Q51" s="90">
        <v>1</v>
      </c>
      <c r="R51" s="36" t="s">
        <v>607</v>
      </c>
      <c r="S51" s="60" t="s">
        <v>548</v>
      </c>
      <c r="Y51" s="5"/>
    </row>
    <row r="52" spans="1:25" s="3" customFormat="1" ht="60">
      <c r="A52" s="19" t="s">
        <v>136</v>
      </c>
      <c r="B52" s="26" t="s">
        <v>151</v>
      </c>
      <c r="C52" s="26" t="s">
        <v>542</v>
      </c>
      <c r="D52" s="59" t="s">
        <v>558</v>
      </c>
      <c r="E52" s="35"/>
      <c r="F52" s="35"/>
      <c r="G52" s="35"/>
      <c r="H52" s="35"/>
      <c r="I52" s="35"/>
      <c r="J52" s="35">
        <v>1</v>
      </c>
      <c r="K52" s="35"/>
      <c r="L52" s="35"/>
      <c r="M52" s="35"/>
      <c r="N52" s="35"/>
      <c r="O52" s="35"/>
      <c r="P52" s="35">
        <v>1</v>
      </c>
      <c r="Q52" s="35">
        <v>2</v>
      </c>
      <c r="R52" s="36" t="s">
        <v>608</v>
      </c>
      <c r="S52" s="60" t="s">
        <v>548</v>
      </c>
      <c r="Y52" s="5"/>
    </row>
    <row r="53" spans="1:25" s="3" customFormat="1" ht="45">
      <c r="A53" s="19" t="s">
        <v>136</v>
      </c>
      <c r="B53" s="26" t="s">
        <v>151</v>
      </c>
      <c r="C53" s="26" t="s">
        <v>543</v>
      </c>
      <c r="D53" s="59" t="s">
        <v>559</v>
      </c>
      <c r="E53" s="35"/>
      <c r="F53" s="35"/>
      <c r="G53" s="35"/>
      <c r="H53" s="35"/>
      <c r="I53" s="35"/>
      <c r="J53" s="35"/>
      <c r="K53" s="35"/>
      <c r="L53" s="35"/>
      <c r="M53" s="35"/>
      <c r="N53" s="35">
        <v>1</v>
      </c>
      <c r="O53" s="92"/>
      <c r="P53" s="35"/>
      <c r="Q53" s="35">
        <v>1</v>
      </c>
      <c r="R53" s="36" t="s">
        <v>607</v>
      </c>
      <c r="S53" s="60" t="s">
        <v>548</v>
      </c>
      <c r="Y53" s="5"/>
    </row>
    <row r="54" spans="1:25" s="3" customFormat="1" ht="45">
      <c r="A54" s="19" t="s">
        <v>136</v>
      </c>
      <c r="B54" s="26" t="s">
        <v>151</v>
      </c>
      <c r="C54" s="26" t="s">
        <v>543</v>
      </c>
      <c r="D54" s="91" t="s">
        <v>560</v>
      </c>
      <c r="E54" s="35"/>
      <c r="F54" s="35"/>
      <c r="G54" s="35"/>
      <c r="H54" s="35"/>
      <c r="I54" s="35"/>
      <c r="J54" s="35"/>
      <c r="K54" s="35"/>
      <c r="L54" s="35"/>
      <c r="M54" s="35"/>
      <c r="N54" s="35"/>
      <c r="O54" s="35">
        <v>1</v>
      </c>
      <c r="P54" s="35"/>
      <c r="Q54" s="35">
        <v>1</v>
      </c>
      <c r="R54" s="36" t="s">
        <v>607</v>
      </c>
      <c r="S54" s="60" t="s">
        <v>548</v>
      </c>
      <c r="Y54" s="5"/>
    </row>
    <row r="55" spans="1:25" s="3" customFormat="1" ht="45">
      <c r="A55" s="19" t="s">
        <v>136</v>
      </c>
      <c r="B55" s="26" t="s">
        <v>151</v>
      </c>
      <c r="C55" s="26" t="s">
        <v>543</v>
      </c>
      <c r="D55" s="91" t="s">
        <v>561</v>
      </c>
      <c r="E55" s="35"/>
      <c r="F55" s="35"/>
      <c r="G55" s="35"/>
      <c r="H55" s="35"/>
      <c r="I55" s="35"/>
      <c r="J55" s="35"/>
      <c r="K55" s="35"/>
      <c r="L55" s="35"/>
      <c r="M55" s="35"/>
      <c r="N55" s="35"/>
      <c r="O55" s="35"/>
      <c r="P55" s="35">
        <v>1</v>
      </c>
      <c r="Q55" s="35">
        <v>1</v>
      </c>
      <c r="R55" s="36" t="s">
        <v>607</v>
      </c>
      <c r="S55" s="60" t="s">
        <v>548</v>
      </c>
      <c r="Y55" s="5"/>
    </row>
    <row r="56" spans="1:25" s="3" customFormat="1" ht="45">
      <c r="A56" s="19" t="s">
        <v>136</v>
      </c>
      <c r="B56" s="26" t="s">
        <v>151</v>
      </c>
      <c r="C56" s="26" t="s">
        <v>543</v>
      </c>
      <c r="D56" s="91" t="s">
        <v>562</v>
      </c>
      <c r="E56" s="35"/>
      <c r="F56" s="35"/>
      <c r="G56" s="35"/>
      <c r="H56" s="35"/>
      <c r="I56" s="35"/>
      <c r="J56" s="35">
        <v>1</v>
      </c>
      <c r="K56" s="35"/>
      <c r="L56" s="35"/>
      <c r="M56" s="35"/>
      <c r="N56" s="35"/>
      <c r="O56" s="35"/>
      <c r="P56" s="35">
        <v>1</v>
      </c>
      <c r="Q56" s="35">
        <v>2</v>
      </c>
      <c r="R56" s="36" t="s">
        <v>607</v>
      </c>
      <c r="S56" s="60" t="s">
        <v>548</v>
      </c>
      <c r="Y56" s="5"/>
    </row>
    <row r="57" spans="1:25" s="3" customFormat="1" ht="45">
      <c r="A57" s="19" t="s">
        <v>136</v>
      </c>
      <c r="B57" s="26" t="s">
        <v>151</v>
      </c>
      <c r="C57" s="26" t="s">
        <v>543</v>
      </c>
      <c r="D57" s="91" t="s">
        <v>563</v>
      </c>
      <c r="E57" s="35"/>
      <c r="F57" s="35"/>
      <c r="G57" s="35"/>
      <c r="H57" s="35"/>
      <c r="I57" s="35"/>
      <c r="J57" s="35">
        <v>1</v>
      </c>
      <c r="K57" s="35"/>
      <c r="L57" s="35"/>
      <c r="M57" s="35"/>
      <c r="N57" s="35"/>
      <c r="O57" s="35"/>
      <c r="P57" s="35">
        <v>1</v>
      </c>
      <c r="Q57" s="35">
        <v>2</v>
      </c>
      <c r="R57" s="36" t="s">
        <v>607</v>
      </c>
      <c r="S57" s="60" t="s">
        <v>548</v>
      </c>
      <c r="Y57" s="5"/>
    </row>
    <row r="58" spans="1:25" s="3" customFormat="1" ht="45">
      <c r="A58" s="19" t="s">
        <v>136</v>
      </c>
      <c r="B58" s="26" t="s">
        <v>151</v>
      </c>
      <c r="C58" s="26" t="s">
        <v>544</v>
      </c>
      <c r="D58" s="34" t="s">
        <v>564</v>
      </c>
      <c r="E58" s="35"/>
      <c r="F58" s="35"/>
      <c r="G58" s="35"/>
      <c r="H58" s="35"/>
      <c r="I58" s="35"/>
      <c r="J58" s="35">
        <v>1</v>
      </c>
      <c r="K58" s="35"/>
      <c r="L58" s="35"/>
      <c r="M58" s="35"/>
      <c r="N58" s="35"/>
      <c r="O58" s="35"/>
      <c r="P58" s="35">
        <v>1</v>
      </c>
      <c r="Q58" s="35">
        <v>2</v>
      </c>
      <c r="R58" s="36" t="s">
        <v>608</v>
      </c>
      <c r="S58" s="60" t="s">
        <v>548</v>
      </c>
      <c r="Y58" s="5"/>
    </row>
    <row r="59" spans="1:25" s="3" customFormat="1" ht="45">
      <c r="A59" s="19" t="s">
        <v>136</v>
      </c>
      <c r="B59" s="26" t="s">
        <v>151</v>
      </c>
      <c r="C59" s="26" t="s">
        <v>544</v>
      </c>
      <c r="D59" s="34" t="s">
        <v>565</v>
      </c>
      <c r="E59" s="35"/>
      <c r="F59" s="35"/>
      <c r="G59" s="35"/>
      <c r="H59" s="35"/>
      <c r="I59" s="35"/>
      <c r="J59" s="35">
        <v>1</v>
      </c>
      <c r="K59" s="35"/>
      <c r="L59" s="35"/>
      <c r="M59" s="35"/>
      <c r="N59" s="35"/>
      <c r="O59" s="35"/>
      <c r="P59" s="35">
        <v>1</v>
      </c>
      <c r="Q59" s="35">
        <v>2</v>
      </c>
      <c r="R59" s="36" t="s">
        <v>608</v>
      </c>
      <c r="S59" s="60" t="s">
        <v>548</v>
      </c>
      <c r="Y59" s="5"/>
    </row>
    <row r="60" spans="1:25" s="3" customFormat="1" ht="75">
      <c r="A60" s="19" t="s">
        <v>136</v>
      </c>
      <c r="B60" s="26" t="s">
        <v>153</v>
      </c>
      <c r="C60" s="26" t="s">
        <v>154</v>
      </c>
      <c r="D60" s="26" t="s">
        <v>440</v>
      </c>
      <c r="E60" s="142"/>
      <c r="F60" s="142"/>
      <c r="G60" s="168"/>
      <c r="H60" s="142"/>
      <c r="I60" s="142"/>
      <c r="J60" s="142">
        <v>1</v>
      </c>
      <c r="K60" s="142"/>
      <c r="L60" s="142"/>
      <c r="M60" s="168"/>
      <c r="N60" s="142"/>
      <c r="O60" s="142"/>
      <c r="P60" s="168"/>
      <c r="Q60" s="142">
        <v>1</v>
      </c>
      <c r="R60" s="36" t="s">
        <v>567</v>
      </c>
      <c r="S60" s="20" t="s">
        <v>444</v>
      </c>
      <c r="Y60" s="5"/>
    </row>
    <row r="61" spans="1:25" s="3" customFormat="1" ht="75">
      <c r="A61" s="19" t="s">
        <v>136</v>
      </c>
      <c r="B61" s="26" t="s">
        <v>153</v>
      </c>
      <c r="C61" s="26" t="s">
        <v>441</v>
      </c>
      <c r="D61" s="26" t="s">
        <v>442</v>
      </c>
      <c r="E61" s="142"/>
      <c r="F61" s="142"/>
      <c r="G61" s="168"/>
      <c r="H61" s="142"/>
      <c r="I61" s="142"/>
      <c r="J61" s="168"/>
      <c r="K61" s="142"/>
      <c r="L61" s="142"/>
      <c r="M61" s="168"/>
      <c r="N61" s="142"/>
      <c r="O61" s="142"/>
      <c r="P61" s="93">
        <v>1</v>
      </c>
      <c r="Q61" s="142">
        <v>1</v>
      </c>
      <c r="R61" s="36" t="s">
        <v>567</v>
      </c>
      <c r="S61" s="20" t="s">
        <v>444</v>
      </c>
      <c r="Y61" s="5"/>
    </row>
    <row r="62" spans="1:25" s="3" customFormat="1" ht="75">
      <c r="A62" s="19" t="s">
        <v>136</v>
      </c>
      <c r="B62" s="26" t="s">
        <v>153</v>
      </c>
      <c r="C62" s="26" t="s">
        <v>155</v>
      </c>
      <c r="D62" s="26" t="s">
        <v>574</v>
      </c>
      <c r="E62" s="35"/>
      <c r="F62" s="35"/>
      <c r="G62" s="145"/>
      <c r="H62" s="35"/>
      <c r="I62" s="35"/>
      <c r="J62" s="93">
        <v>1</v>
      </c>
      <c r="K62" s="35"/>
      <c r="L62" s="93"/>
      <c r="M62" s="145"/>
      <c r="N62" s="35"/>
      <c r="O62" s="35"/>
      <c r="P62" s="93">
        <v>1</v>
      </c>
      <c r="Q62" s="35"/>
      <c r="R62" s="36" t="s">
        <v>536</v>
      </c>
      <c r="S62" s="20" t="s">
        <v>444</v>
      </c>
      <c r="Y62" s="5"/>
    </row>
    <row r="63" spans="1:25" s="3" customFormat="1" ht="75">
      <c r="A63" s="19" t="s">
        <v>136</v>
      </c>
      <c r="B63" s="26" t="s">
        <v>153</v>
      </c>
      <c r="C63" s="26" t="s">
        <v>155</v>
      </c>
      <c r="D63" s="26" t="s">
        <v>443</v>
      </c>
      <c r="E63" s="35"/>
      <c r="F63" s="35"/>
      <c r="G63" s="145"/>
      <c r="H63" s="35"/>
      <c r="I63" s="35"/>
      <c r="J63" s="93">
        <v>1</v>
      </c>
      <c r="K63" s="35"/>
      <c r="L63" s="93"/>
      <c r="M63" s="145"/>
      <c r="N63" s="35"/>
      <c r="O63" s="35"/>
      <c r="P63" s="93">
        <v>1</v>
      </c>
      <c r="Q63" s="35"/>
      <c r="R63" s="36" t="s">
        <v>536</v>
      </c>
      <c r="S63" s="20" t="s">
        <v>444</v>
      </c>
      <c r="Y63" s="5"/>
    </row>
    <row r="64" spans="1:25" s="3" customFormat="1" ht="75">
      <c r="A64" s="19" t="s">
        <v>136</v>
      </c>
      <c r="B64" s="26" t="s">
        <v>153</v>
      </c>
      <c r="C64" s="26" t="s">
        <v>155</v>
      </c>
      <c r="D64" s="26" t="s">
        <v>445</v>
      </c>
      <c r="E64" s="35"/>
      <c r="F64" s="35"/>
      <c r="G64" s="145"/>
      <c r="H64" s="35"/>
      <c r="I64" s="35"/>
      <c r="J64" s="93">
        <v>1</v>
      </c>
      <c r="K64" s="35"/>
      <c r="L64" s="93"/>
      <c r="M64" s="145"/>
      <c r="N64" s="35"/>
      <c r="O64" s="35"/>
      <c r="P64" s="93">
        <v>1</v>
      </c>
      <c r="Q64" s="35"/>
      <c r="R64" s="36" t="s">
        <v>537</v>
      </c>
      <c r="S64" s="20" t="s">
        <v>444</v>
      </c>
      <c r="Y64" s="5"/>
    </row>
    <row r="65" spans="1:25" s="3" customFormat="1" ht="75">
      <c r="A65" s="19" t="s">
        <v>136</v>
      </c>
      <c r="B65" s="26" t="s">
        <v>153</v>
      </c>
      <c r="C65" s="26" t="s">
        <v>155</v>
      </c>
      <c r="D65" s="26" t="s">
        <v>446</v>
      </c>
      <c r="E65" s="35"/>
      <c r="F65" s="35"/>
      <c r="G65" s="145"/>
      <c r="H65" s="35"/>
      <c r="I65" s="35"/>
      <c r="J65" s="93">
        <v>1</v>
      </c>
      <c r="K65" s="35"/>
      <c r="L65" s="93"/>
      <c r="M65" s="145"/>
      <c r="N65" s="35"/>
      <c r="O65" s="35"/>
      <c r="P65" s="93">
        <v>1</v>
      </c>
      <c r="Q65" s="35"/>
      <c r="R65" s="36" t="s">
        <v>537</v>
      </c>
      <c r="S65" s="20" t="s">
        <v>444</v>
      </c>
      <c r="Y65" s="5"/>
    </row>
    <row r="66" spans="1:25" s="3" customFormat="1" ht="75">
      <c r="A66" s="19" t="s">
        <v>136</v>
      </c>
      <c r="B66" s="26" t="s">
        <v>153</v>
      </c>
      <c r="C66" s="26" t="s">
        <v>155</v>
      </c>
      <c r="D66" s="26" t="s">
        <v>575</v>
      </c>
      <c r="E66" s="35"/>
      <c r="F66" s="35"/>
      <c r="G66" s="145"/>
      <c r="H66" s="35"/>
      <c r="I66" s="35"/>
      <c r="J66" s="145">
        <v>1</v>
      </c>
      <c r="K66" s="35"/>
      <c r="L66" s="93"/>
      <c r="M66" s="145"/>
      <c r="N66" s="35"/>
      <c r="O66" s="35"/>
      <c r="P66" s="93">
        <v>1</v>
      </c>
      <c r="Q66" s="35"/>
      <c r="R66" s="36" t="s">
        <v>447</v>
      </c>
      <c r="S66" s="20" t="s">
        <v>444</v>
      </c>
      <c r="Y66" s="5"/>
    </row>
    <row r="67" spans="1:25" s="3" customFormat="1" ht="90">
      <c r="A67" s="19" t="s">
        <v>136</v>
      </c>
      <c r="B67" s="26" t="s">
        <v>153</v>
      </c>
      <c r="C67" s="26" t="s">
        <v>169</v>
      </c>
      <c r="D67" s="26" t="s">
        <v>226</v>
      </c>
      <c r="E67" s="35"/>
      <c r="F67" s="35"/>
      <c r="G67" s="145"/>
      <c r="H67" s="35">
        <v>1</v>
      </c>
      <c r="I67" s="35"/>
      <c r="J67" s="145"/>
      <c r="K67" s="35">
        <v>1</v>
      </c>
      <c r="L67" s="93"/>
      <c r="M67" s="145"/>
      <c r="N67" s="35"/>
      <c r="O67" s="35"/>
      <c r="P67" s="93"/>
      <c r="Q67" s="35">
        <v>2</v>
      </c>
      <c r="R67" s="36" t="s">
        <v>166</v>
      </c>
      <c r="S67" s="20" t="s">
        <v>223</v>
      </c>
      <c r="Y67" s="5"/>
    </row>
    <row r="68" spans="1:25" s="3" customFormat="1" ht="90">
      <c r="A68" s="19" t="s">
        <v>136</v>
      </c>
      <c r="B68" s="26" t="s">
        <v>153</v>
      </c>
      <c r="C68" s="26" t="s">
        <v>169</v>
      </c>
      <c r="D68" s="26" t="s">
        <v>227</v>
      </c>
      <c r="E68" s="35"/>
      <c r="F68" s="35"/>
      <c r="G68" s="145"/>
      <c r="H68" s="35"/>
      <c r="I68" s="35"/>
      <c r="J68" s="145"/>
      <c r="K68" s="35"/>
      <c r="L68" s="35"/>
      <c r="M68" s="145"/>
      <c r="N68" s="35"/>
      <c r="O68" s="35"/>
      <c r="P68" s="145">
        <v>4</v>
      </c>
      <c r="Q68" s="35">
        <v>4</v>
      </c>
      <c r="R68" s="36" t="s">
        <v>166</v>
      </c>
      <c r="S68" s="20" t="s">
        <v>228</v>
      </c>
      <c r="Y68" s="5"/>
    </row>
    <row r="69" spans="1:25" s="3" customFormat="1" ht="90">
      <c r="A69" s="19" t="s">
        <v>136</v>
      </c>
      <c r="B69" s="26" t="s">
        <v>153</v>
      </c>
      <c r="C69" s="26" t="s">
        <v>169</v>
      </c>
      <c r="D69" s="26" t="s">
        <v>229</v>
      </c>
      <c r="E69" s="35"/>
      <c r="F69" s="35"/>
      <c r="G69" s="145"/>
      <c r="H69" s="35">
        <v>1</v>
      </c>
      <c r="I69" s="35"/>
      <c r="J69" s="145"/>
      <c r="K69" s="35">
        <v>1</v>
      </c>
      <c r="L69" s="35"/>
      <c r="M69" s="145"/>
      <c r="N69" s="94"/>
      <c r="O69" s="35">
        <v>1</v>
      </c>
      <c r="P69" s="145"/>
      <c r="Q69" s="35">
        <v>3</v>
      </c>
      <c r="R69" s="36" t="s">
        <v>166</v>
      </c>
      <c r="S69" s="20" t="s">
        <v>228</v>
      </c>
      <c r="Y69" s="5"/>
    </row>
    <row r="70" spans="1:25" s="3" customFormat="1" ht="90">
      <c r="A70" s="19" t="s">
        <v>136</v>
      </c>
      <c r="B70" s="26" t="s">
        <v>153</v>
      </c>
      <c r="C70" s="26" t="s">
        <v>169</v>
      </c>
      <c r="D70" s="26" t="s">
        <v>230</v>
      </c>
      <c r="E70" s="35"/>
      <c r="F70" s="35"/>
      <c r="G70" s="145"/>
      <c r="H70" s="35"/>
      <c r="I70" s="35"/>
      <c r="J70" s="145"/>
      <c r="K70" s="35"/>
      <c r="L70" s="35">
        <v>1</v>
      </c>
      <c r="M70" s="145"/>
      <c r="N70" s="35"/>
      <c r="O70" s="94"/>
      <c r="P70" s="145"/>
      <c r="Q70" s="35">
        <v>1</v>
      </c>
      <c r="R70" s="36" t="s">
        <v>166</v>
      </c>
      <c r="S70" s="20" t="s">
        <v>231</v>
      </c>
      <c r="Y70" s="5"/>
    </row>
    <row r="71" spans="1:25" ht="75">
      <c r="A71" s="39" t="s">
        <v>136</v>
      </c>
      <c r="B71" s="38" t="s">
        <v>153</v>
      </c>
      <c r="C71" s="26" t="s">
        <v>257</v>
      </c>
      <c r="D71" s="26" t="s">
        <v>255</v>
      </c>
      <c r="E71" s="35"/>
      <c r="F71" s="35"/>
      <c r="G71" s="145"/>
      <c r="H71" s="35"/>
      <c r="I71" s="35"/>
      <c r="J71" s="145"/>
      <c r="K71" s="35"/>
      <c r="L71" s="35"/>
      <c r="M71" s="145"/>
      <c r="N71" s="35"/>
      <c r="O71" s="35"/>
      <c r="P71" s="35">
        <v>2600</v>
      </c>
      <c r="Q71" s="35">
        <v>2600</v>
      </c>
      <c r="R71" s="36" t="s">
        <v>115</v>
      </c>
      <c r="S71" s="46" t="s">
        <v>238</v>
      </c>
    </row>
    <row r="72" spans="1:25" s="3" customFormat="1" ht="75">
      <c r="A72" s="39" t="s">
        <v>136</v>
      </c>
      <c r="B72" s="38" t="s">
        <v>153</v>
      </c>
      <c r="C72" s="26" t="s">
        <v>257</v>
      </c>
      <c r="D72" s="26" t="s">
        <v>256</v>
      </c>
      <c r="E72" s="35"/>
      <c r="F72" s="35"/>
      <c r="G72" s="145"/>
      <c r="H72" s="35"/>
      <c r="I72" s="35"/>
      <c r="J72" s="145"/>
      <c r="K72" s="35"/>
      <c r="L72" s="35"/>
      <c r="M72" s="145"/>
      <c r="N72" s="35"/>
      <c r="O72" s="35"/>
      <c r="P72" s="35">
        <v>4382</v>
      </c>
      <c r="Q72" s="35">
        <v>4382</v>
      </c>
      <c r="R72" s="36" t="s">
        <v>115</v>
      </c>
      <c r="S72" s="46" t="s">
        <v>238</v>
      </c>
      <c r="Y72" s="5"/>
    </row>
    <row r="73" spans="1:25" s="6" customFormat="1">
      <c r="A73" s="18"/>
      <c r="B73" s="15"/>
      <c r="C73" s="15"/>
      <c r="D73" s="15"/>
      <c r="E73" s="13"/>
      <c r="F73" s="13"/>
      <c r="G73" s="13"/>
      <c r="H73" s="13"/>
      <c r="I73" s="13"/>
      <c r="J73" s="13"/>
      <c r="K73" s="13"/>
      <c r="L73" s="13"/>
      <c r="M73" s="13"/>
      <c r="N73" s="13"/>
      <c r="O73" s="13"/>
      <c r="P73" s="13"/>
      <c r="Q73" s="7"/>
      <c r="R73" s="8"/>
      <c r="S73" s="8"/>
      <c r="Y73" s="5"/>
    </row>
    <row r="74" spans="1:25" s="6" customFormat="1" ht="15">
      <c r="A74" s="103" t="s">
        <v>586</v>
      </c>
      <c r="B74" s="104"/>
      <c r="C74" s="7"/>
      <c r="D74" s="7"/>
      <c r="E74" s="13"/>
      <c r="F74" s="13"/>
      <c r="G74" s="13"/>
      <c r="H74" s="13"/>
      <c r="I74" s="13"/>
      <c r="J74" s="13"/>
      <c r="K74" s="13"/>
      <c r="L74" s="13"/>
      <c r="M74" s="13"/>
      <c r="N74" s="13"/>
      <c r="O74" s="13"/>
      <c r="P74" s="13"/>
      <c r="Q74" s="7"/>
      <c r="R74" s="8"/>
      <c r="S74" s="8"/>
      <c r="Y74" s="5"/>
    </row>
    <row r="75" spans="1:25" s="6" customFormat="1" ht="30.75" customHeight="1">
      <c r="A75" s="117" t="s">
        <v>629</v>
      </c>
      <c r="B75" s="117"/>
      <c r="C75" s="22"/>
      <c r="D75" s="99"/>
      <c r="E75" s="99"/>
      <c r="F75" s="13"/>
      <c r="G75" s="13"/>
      <c r="H75" s="13"/>
      <c r="I75" s="13"/>
      <c r="J75" s="13"/>
      <c r="K75" s="13"/>
      <c r="L75" s="99"/>
      <c r="M75" s="13"/>
      <c r="N75" s="13"/>
      <c r="O75" s="13"/>
      <c r="P75" s="13"/>
      <c r="Q75" s="7"/>
      <c r="R75" s="8"/>
      <c r="S75" s="8"/>
      <c r="Y75" s="5"/>
    </row>
    <row r="76" spans="1:25" ht="30.75" customHeight="1">
      <c r="A76" s="117" t="s">
        <v>589</v>
      </c>
      <c r="B76" s="117"/>
      <c r="C76" s="23"/>
      <c r="D76" s="99"/>
      <c r="E76" s="99"/>
      <c r="F76" s="123"/>
      <c r="G76" s="123"/>
      <c r="H76" s="123"/>
      <c r="I76" s="123"/>
      <c r="J76" s="13"/>
      <c r="K76" s="13"/>
      <c r="L76" s="123"/>
      <c r="M76" s="123"/>
      <c r="N76" s="123"/>
      <c r="O76" s="100"/>
      <c r="P76" s="12"/>
      <c r="Q76" s="9"/>
      <c r="R76" s="10"/>
      <c r="S76" s="10"/>
      <c r="Y76" s="5"/>
    </row>
    <row r="77" spans="1:25" ht="30.75" customHeight="1">
      <c r="A77" s="125" t="s">
        <v>566</v>
      </c>
      <c r="B77" s="125"/>
      <c r="C77" s="24"/>
      <c r="D77" s="99"/>
      <c r="E77" s="99"/>
      <c r="F77" s="123"/>
      <c r="G77" s="123"/>
      <c r="H77" s="123"/>
      <c r="I77" s="123"/>
      <c r="J77" s="123"/>
      <c r="K77" s="13"/>
      <c r="L77" s="123"/>
      <c r="M77" s="123"/>
      <c r="N77" s="123"/>
      <c r="O77" s="123"/>
      <c r="P77" s="12"/>
      <c r="Q77" s="9"/>
      <c r="R77" s="10"/>
      <c r="S77" s="10"/>
      <c r="Y77" s="5"/>
    </row>
    <row r="78" spans="1:25">
      <c r="A78" s="27"/>
      <c r="B78" s="25"/>
      <c r="C78" s="25"/>
      <c r="D78" s="25"/>
      <c r="E78" s="25"/>
      <c r="F78" s="25"/>
      <c r="G78" s="25"/>
      <c r="H78" s="25"/>
      <c r="I78" s="25"/>
      <c r="J78" s="25"/>
      <c r="K78" s="25"/>
      <c r="L78" s="25"/>
      <c r="M78" s="25"/>
      <c r="N78" s="25"/>
      <c r="O78" s="25"/>
      <c r="P78" s="25"/>
      <c r="Q78" s="25"/>
      <c r="R78" s="25"/>
      <c r="S78" s="47"/>
      <c r="Y78" s="5"/>
    </row>
    <row r="79" spans="1:25">
      <c r="A79" s="27"/>
      <c r="B79" s="25"/>
      <c r="C79" s="25"/>
      <c r="D79" s="25"/>
      <c r="E79" s="25"/>
      <c r="F79" s="25"/>
      <c r="G79" s="25"/>
      <c r="H79" s="25"/>
      <c r="I79" s="25"/>
      <c r="J79" s="25"/>
      <c r="K79" s="25"/>
      <c r="L79" s="25"/>
      <c r="M79" s="25"/>
      <c r="N79" s="25"/>
      <c r="O79" s="25"/>
      <c r="P79" s="25"/>
      <c r="Q79" s="25"/>
      <c r="R79" s="25"/>
      <c r="S79" s="47"/>
      <c r="X79" s="2"/>
      <c r="Y79" s="5"/>
    </row>
    <row r="80" spans="1:25">
      <c r="A80" s="27"/>
      <c r="B80" s="25"/>
      <c r="C80" s="25"/>
      <c r="D80" s="25"/>
      <c r="E80" s="25"/>
      <c r="F80" s="25"/>
      <c r="G80" s="25"/>
      <c r="H80" s="25"/>
      <c r="I80" s="25"/>
      <c r="J80" s="25"/>
      <c r="K80" s="25"/>
      <c r="L80" s="25"/>
      <c r="M80" s="25"/>
      <c r="N80" s="25"/>
      <c r="O80" s="25"/>
      <c r="P80" s="25"/>
      <c r="Q80" s="25"/>
      <c r="R80" s="25"/>
      <c r="S80" s="47"/>
      <c r="X80" s="2"/>
      <c r="Y80" s="5"/>
    </row>
    <row r="81" spans="1:25">
      <c r="A81" s="27"/>
      <c r="B81" s="25"/>
      <c r="C81" s="25"/>
      <c r="D81" s="25"/>
      <c r="E81" s="25"/>
      <c r="F81" s="25"/>
      <c r="G81" s="25"/>
      <c r="H81" s="25"/>
      <c r="I81" s="25"/>
      <c r="J81" s="25"/>
      <c r="K81" s="25"/>
      <c r="L81" s="25"/>
      <c r="M81" s="25"/>
      <c r="N81" s="25"/>
      <c r="O81" s="25"/>
      <c r="P81" s="25"/>
      <c r="Q81" s="25"/>
      <c r="R81" s="25"/>
      <c r="S81" s="47"/>
      <c r="X81" s="2"/>
      <c r="Y81" s="5"/>
    </row>
    <row r="82" spans="1:25">
      <c r="A82" s="27"/>
      <c r="B82" s="25"/>
      <c r="C82" s="25"/>
      <c r="D82" s="25"/>
      <c r="E82" s="25"/>
      <c r="F82" s="25"/>
      <c r="G82" s="25"/>
      <c r="H82" s="25"/>
      <c r="I82" s="25"/>
      <c r="J82" s="25"/>
      <c r="K82" s="25"/>
      <c r="L82" s="25"/>
      <c r="M82" s="25"/>
      <c r="N82" s="25"/>
      <c r="O82" s="25"/>
      <c r="P82" s="25"/>
      <c r="Q82" s="25"/>
      <c r="R82" s="25"/>
      <c r="S82" s="47"/>
      <c r="X82" s="2"/>
      <c r="Y82" s="5"/>
    </row>
    <row r="83" spans="1:25">
      <c r="A83" s="27"/>
      <c r="B83" s="25"/>
      <c r="C83" s="25"/>
      <c r="D83" s="25"/>
      <c r="E83" s="25"/>
      <c r="F83" s="25"/>
      <c r="G83" s="25"/>
      <c r="H83" s="25"/>
      <c r="I83" s="25"/>
      <c r="J83" s="25"/>
      <c r="K83" s="25"/>
      <c r="L83" s="25"/>
      <c r="M83" s="25"/>
      <c r="N83" s="25"/>
      <c r="O83" s="25"/>
      <c r="P83" s="25"/>
      <c r="Q83" s="25"/>
      <c r="R83" s="25"/>
      <c r="S83" s="47"/>
      <c r="X83" s="2"/>
      <c r="Y83" s="5"/>
    </row>
    <row r="84" spans="1:25">
      <c r="A84" s="12"/>
      <c r="B84" s="12"/>
      <c r="C84" s="16"/>
      <c r="D84" s="16"/>
      <c r="E84" s="12"/>
      <c r="F84" s="12"/>
      <c r="G84" s="12"/>
      <c r="H84" s="12"/>
      <c r="I84" s="12"/>
      <c r="J84" s="12"/>
      <c r="K84" s="12"/>
      <c r="L84" s="12"/>
      <c r="M84" s="12"/>
      <c r="N84" s="12"/>
      <c r="O84" s="12"/>
      <c r="P84" s="12"/>
      <c r="Q84" s="9"/>
      <c r="R84" s="10"/>
      <c r="S84" s="10"/>
      <c r="X84" s="2"/>
    </row>
    <row r="85" spans="1:25">
      <c r="A85" s="12"/>
      <c r="B85" s="12"/>
      <c r="C85" s="16"/>
      <c r="D85" s="16"/>
      <c r="E85" s="12"/>
      <c r="F85" s="12"/>
      <c r="G85" s="12"/>
      <c r="H85" s="12"/>
      <c r="I85" s="12"/>
      <c r="J85" s="12"/>
      <c r="K85" s="12"/>
      <c r="L85" s="12"/>
      <c r="M85" s="12"/>
      <c r="N85" s="12"/>
      <c r="O85" s="12"/>
      <c r="P85" s="12"/>
      <c r="Q85" s="9"/>
      <c r="R85" s="10"/>
      <c r="S85" s="10"/>
      <c r="X85" s="2"/>
    </row>
    <row r="86" spans="1:25">
      <c r="A86" s="12"/>
      <c r="B86" s="12"/>
      <c r="C86" s="16"/>
      <c r="D86" s="16"/>
      <c r="E86" s="12"/>
      <c r="F86" s="12"/>
      <c r="G86" s="12"/>
      <c r="H86" s="12"/>
      <c r="I86" s="12"/>
      <c r="J86" s="12"/>
      <c r="K86" s="12"/>
      <c r="L86" s="12"/>
      <c r="M86" s="12"/>
      <c r="N86" s="12"/>
      <c r="O86" s="12"/>
      <c r="P86" s="12"/>
      <c r="Q86" s="9"/>
      <c r="R86" s="10"/>
      <c r="S86" s="10"/>
      <c r="X86" s="2"/>
    </row>
    <row r="87" spans="1:25">
      <c r="A87" s="12"/>
      <c r="B87" s="12"/>
      <c r="C87" s="16"/>
      <c r="D87" s="16"/>
      <c r="E87" s="12"/>
      <c r="F87" s="12"/>
      <c r="G87" s="12"/>
      <c r="H87" s="12"/>
      <c r="I87" s="12"/>
      <c r="J87" s="12"/>
      <c r="K87" s="12"/>
      <c r="L87" s="12"/>
      <c r="M87" s="12"/>
      <c r="N87" s="12"/>
      <c r="O87" s="12"/>
      <c r="P87" s="12"/>
      <c r="Q87" s="9"/>
      <c r="R87" s="10"/>
      <c r="S87" s="10"/>
    </row>
    <row r="88" spans="1:25">
      <c r="A88" s="12"/>
      <c r="B88" s="12"/>
      <c r="C88" s="16"/>
      <c r="D88" s="16"/>
      <c r="E88" s="12"/>
      <c r="F88" s="12"/>
      <c r="G88" s="12"/>
      <c r="H88" s="12"/>
      <c r="I88" s="12"/>
      <c r="J88" s="12"/>
      <c r="K88" s="12"/>
      <c r="L88" s="12"/>
      <c r="M88" s="12"/>
      <c r="N88" s="12"/>
      <c r="O88" s="12"/>
      <c r="P88" s="12"/>
      <c r="Q88" s="9"/>
      <c r="R88" s="10"/>
      <c r="S88" s="10"/>
    </row>
  </sheetData>
  <sheetProtection algorithmName="SHA-512" hashValue="nAbFlLoibJOCnhiHZt4zmviAbDY3W5itkqYOAwSAca0iwSjKvZhvr4pJVCylHnw+RahW/v4qUynNlrGbkbghVw==" saltValue="XZkqyJ6p2kz95g7UHJGLBg==" spinCount="100000" sheet="1" objects="1" scenarios="1" autoFilter="0"/>
  <autoFilter ref="A5:S72"/>
  <mergeCells count="15">
    <mergeCell ref="A75:B75"/>
    <mergeCell ref="A76:B76"/>
    <mergeCell ref="A77:B77"/>
    <mergeCell ref="B3:S3"/>
    <mergeCell ref="C1:R1"/>
    <mergeCell ref="C2:R2"/>
    <mergeCell ref="E4:R4"/>
    <mergeCell ref="A4:A5"/>
    <mergeCell ref="B4:B5"/>
    <mergeCell ref="C4:C5"/>
    <mergeCell ref="D4:D5"/>
    <mergeCell ref="F76:I76"/>
    <mergeCell ref="L76:N76"/>
    <mergeCell ref="F77:J77"/>
    <mergeCell ref="L77:O77"/>
  </mergeCells>
  <printOptions horizontalCentered="1" verticalCentered="1"/>
  <pageMargins left="0.27559055118110237" right="0.27559055118110237" top="0.27559055118110237" bottom="0.47244094488188981" header="0.35433070866141736" footer="0.15748031496062992"/>
  <pageSetup scale="47" fitToHeight="5" orientation="landscape" cellComments="asDisplayed" r:id="rId1"/>
  <headerFooter>
    <oddFooter>&amp;L&amp;"Arial,Normal"&amp;10Calle 28 Nº 13A -15  / Bogotá, Colombia
Conmutador (571) 6067676
www.mincit.gov.co&amp;C&amp;"Futura Std Medium,Normal"&amp;8&amp;P&amp;R&amp;G
D&amp;"Arial,Normal"&amp;9E-FM-008..V8</oddFooter>
  </headerFooter>
  <rowBreaks count="2" manualBreakCount="2">
    <brk id="25" max="17" man="1"/>
    <brk id="41" max="17" man="1"/>
  </rowBreak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4"/>
  <sheetViews>
    <sheetView showGridLines="0" view="pageBreakPreview" zoomScale="70" zoomScaleNormal="60" zoomScaleSheetLayoutView="70" zoomScalePageLayoutView="55" workbookViewId="0">
      <pane xSplit="4" ySplit="5" topLeftCell="E6" activePane="bottomRight" state="frozen"/>
      <selection pane="topRight" activeCell="E1" sqref="E1"/>
      <selection pane="bottomLeft" activeCell="A6" sqref="A6"/>
      <selection pane="bottomRight" activeCell="C2" sqref="C2:R2"/>
    </sheetView>
  </sheetViews>
  <sheetFormatPr baseColWidth="10" defaultColWidth="10.85546875" defaultRowHeight="14.25"/>
  <cols>
    <col min="1" max="1" width="21.7109375" style="14" customWidth="1"/>
    <col min="2" max="2" width="24.28515625" style="14" customWidth="1"/>
    <col min="3" max="3" width="44.7109375" style="17" customWidth="1"/>
    <col min="4" max="4" width="48.42578125" style="1" customWidth="1"/>
    <col min="5" max="16" width="10.140625" style="14" customWidth="1"/>
    <col min="17" max="17" width="12.140625" style="1" customWidth="1"/>
    <col min="18" max="18" width="42.5703125" style="1" customWidth="1"/>
    <col min="19" max="19" width="19.42578125" style="14" hidden="1" customWidth="1"/>
    <col min="20" max="20" width="10.85546875" style="1"/>
    <col min="21" max="21" width="24.42578125" style="1" customWidth="1"/>
    <col min="22" max="24" width="10.85546875" style="1"/>
    <col min="25" max="25" width="10.85546875" style="2"/>
    <col min="26" max="16384" width="10.85546875" style="1"/>
  </cols>
  <sheetData>
    <row r="1" spans="1:25" ht="48.75" customHeight="1">
      <c r="A1" s="131"/>
      <c r="B1" s="131"/>
      <c r="C1" s="119" t="s">
        <v>448</v>
      </c>
      <c r="D1" s="119"/>
      <c r="E1" s="119"/>
      <c r="F1" s="119"/>
      <c r="G1" s="119"/>
      <c r="H1" s="119"/>
      <c r="I1" s="119"/>
      <c r="J1" s="119"/>
      <c r="K1" s="119"/>
      <c r="L1" s="119"/>
      <c r="M1" s="119"/>
      <c r="N1" s="119"/>
      <c r="O1" s="119"/>
      <c r="P1" s="119"/>
      <c r="Q1" s="119"/>
      <c r="R1" s="119"/>
      <c r="S1" s="112"/>
    </row>
    <row r="2" spans="1:25" ht="38.25" customHeight="1">
      <c r="A2" s="131"/>
      <c r="B2" s="131"/>
      <c r="C2" s="120" t="s">
        <v>449</v>
      </c>
      <c r="D2" s="120"/>
      <c r="E2" s="120"/>
      <c r="F2" s="120"/>
      <c r="G2" s="120"/>
      <c r="H2" s="120"/>
      <c r="I2" s="120"/>
      <c r="J2" s="120"/>
      <c r="K2" s="120"/>
      <c r="L2" s="120"/>
      <c r="M2" s="120"/>
      <c r="N2" s="120"/>
      <c r="O2" s="120"/>
      <c r="P2" s="120"/>
      <c r="Q2" s="120"/>
      <c r="R2" s="120"/>
      <c r="S2" s="112"/>
    </row>
    <row r="3" spans="1:25" ht="47.25" customHeight="1">
      <c r="A3" s="76" t="s">
        <v>0</v>
      </c>
      <c r="B3" s="132" t="s">
        <v>450</v>
      </c>
      <c r="C3" s="132"/>
      <c r="D3" s="132"/>
      <c r="E3" s="132"/>
      <c r="F3" s="132"/>
      <c r="G3" s="132"/>
      <c r="H3" s="132"/>
      <c r="I3" s="132"/>
      <c r="J3" s="132"/>
      <c r="K3" s="132"/>
      <c r="L3" s="132"/>
      <c r="M3" s="132"/>
      <c r="N3" s="132"/>
      <c r="O3" s="132"/>
      <c r="P3" s="132"/>
      <c r="Q3" s="132"/>
      <c r="R3" s="132"/>
      <c r="S3" s="132"/>
    </row>
    <row r="4" spans="1:25" ht="23.25" customHeight="1">
      <c r="A4" s="133" t="s">
        <v>451</v>
      </c>
      <c r="B4" s="133" t="s">
        <v>452</v>
      </c>
      <c r="C4" s="133" t="s">
        <v>453</v>
      </c>
      <c r="D4" s="133" t="s">
        <v>454</v>
      </c>
      <c r="E4" s="169" t="s">
        <v>455</v>
      </c>
      <c r="F4" s="169"/>
      <c r="G4" s="169"/>
      <c r="H4" s="169"/>
      <c r="I4" s="169"/>
      <c r="J4" s="169"/>
      <c r="K4" s="169"/>
      <c r="L4" s="169"/>
      <c r="M4" s="169"/>
      <c r="N4" s="169"/>
      <c r="O4" s="169"/>
      <c r="P4" s="169"/>
      <c r="Q4" s="169"/>
      <c r="R4" s="169" t="s">
        <v>1</v>
      </c>
      <c r="S4" s="133" t="s">
        <v>2</v>
      </c>
    </row>
    <row r="5" spans="1:25" ht="23.25" customHeight="1">
      <c r="A5" s="133"/>
      <c r="B5" s="133"/>
      <c r="C5" s="133"/>
      <c r="D5" s="133"/>
      <c r="E5" s="170" t="s">
        <v>3</v>
      </c>
      <c r="F5" s="170" t="s">
        <v>4</v>
      </c>
      <c r="G5" s="170" t="s">
        <v>5</v>
      </c>
      <c r="H5" s="170" t="s">
        <v>6</v>
      </c>
      <c r="I5" s="170" t="s">
        <v>7</v>
      </c>
      <c r="J5" s="170" t="s">
        <v>8</v>
      </c>
      <c r="K5" s="170" t="s">
        <v>9</v>
      </c>
      <c r="L5" s="170" t="s">
        <v>10</v>
      </c>
      <c r="M5" s="170" t="s">
        <v>11</v>
      </c>
      <c r="N5" s="170" t="s">
        <v>12</v>
      </c>
      <c r="O5" s="170" t="s">
        <v>13</v>
      </c>
      <c r="P5" s="170" t="s">
        <v>14</v>
      </c>
      <c r="Q5" s="170" t="s">
        <v>456</v>
      </c>
      <c r="R5" s="169"/>
      <c r="S5" s="133"/>
    </row>
    <row r="6" spans="1:25" s="3" customFormat="1" ht="60" customHeight="1">
      <c r="A6" s="77" t="s">
        <v>457</v>
      </c>
      <c r="B6" s="78" t="s">
        <v>458</v>
      </c>
      <c r="C6" s="136" t="s">
        <v>459</v>
      </c>
      <c r="D6" s="67" t="s">
        <v>460</v>
      </c>
      <c r="E6" s="160"/>
      <c r="F6" s="160"/>
      <c r="G6" s="160">
        <v>1</v>
      </c>
      <c r="H6" s="160"/>
      <c r="I6" s="160"/>
      <c r="J6" s="160"/>
      <c r="K6" s="160"/>
      <c r="L6" s="160"/>
      <c r="M6" s="160"/>
      <c r="N6" s="160"/>
      <c r="O6" s="160"/>
      <c r="P6" s="160"/>
      <c r="Q6" s="160">
        <f t="shared" ref="Q6:Q9" si="0">SUM(E6:P6)</f>
        <v>1</v>
      </c>
      <c r="R6" s="71" t="s">
        <v>461</v>
      </c>
      <c r="S6" s="64" t="s">
        <v>462</v>
      </c>
      <c r="Y6" s="4"/>
    </row>
    <row r="7" spans="1:25" s="3" customFormat="1" ht="110.25" customHeight="1">
      <c r="A7" s="79"/>
      <c r="B7" s="80"/>
      <c r="C7" s="137"/>
      <c r="D7" s="67" t="s">
        <v>463</v>
      </c>
      <c r="E7" s="160"/>
      <c r="F7" s="160"/>
      <c r="G7" s="160"/>
      <c r="H7" s="160"/>
      <c r="I7" s="160"/>
      <c r="J7" s="160"/>
      <c r="K7" s="160">
        <v>1</v>
      </c>
      <c r="L7" s="160"/>
      <c r="M7" s="160"/>
      <c r="N7" s="160"/>
      <c r="O7" s="160">
        <v>1</v>
      </c>
      <c r="P7" s="160"/>
      <c r="Q7" s="160">
        <f t="shared" si="0"/>
        <v>2</v>
      </c>
      <c r="R7" s="71" t="s">
        <v>461</v>
      </c>
      <c r="S7" s="64" t="s">
        <v>462</v>
      </c>
      <c r="Y7" s="4"/>
    </row>
    <row r="8" spans="1:25" s="3" customFormat="1" ht="60.75" customHeight="1">
      <c r="A8" s="79"/>
      <c r="B8" s="78" t="s">
        <v>464</v>
      </c>
      <c r="C8" s="136" t="s">
        <v>465</v>
      </c>
      <c r="D8" s="67" t="s">
        <v>460</v>
      </c>
      <c r="E8" s="160"/>
      <c r="F8" s="160"/>
      <c r="G8" s="160">
        <v>1</v>
      </c>
      <c r="H8" s="160"/>
      <c r="I8" s="160"/>
      <c r="J8" s="160"/>
      <c r="K8" s="160"/>
      <c r="L8" s="160"/>
      <c r="M8" s="160"/>
      <c r="N8" s="160"/>
      <c r="O8" s="160"/>
      <c r="P8" s="160"/>
      <c r="Q8" s="160">
        <f t="shared" si="0"/>
        <v>1</v>
      </c>
      <c r="R8" s="71" t="s">
        <v>461</v>
      </c>
      <c r="S8" s="64" t="s">
        <v>462</v>
      </c>
      <c r="Y8" s="4"/>
    </row>
    <row r="9" spans="1:25" s="3" customFormat="1" ht="59.25" customHeight="1">
      <c r="A9" s="79"/>
      <c r="B9" s="80"/>
      <c r="C9" s="137"/>
      <c r="D9" s="67" t="s">
        <v>466</v>
      </c>
      <c r="E9" s="160"/>
      <c r="F9" s="160"/>
      <c r="G9" s="160"/>
      <c r="H9" s="160">
        <v>1</v>
      </c>
      <c r="I9" s="160"/>
      <c r="J9" s="160"/>
      <c r="K9" s="160"/>
      <c r="L9" s="160">
        <v>1</v>
      </c>
      <c r="M9" s="160"/>
      <c r="N9" s="160"/>
      <c r="O9" s="160">
        <v>1</v>
      </c>
      <c r="P9" s="160"/>
      <c r="Q9" s="160">
        <f t="shared" si="0"/>
        <v>3</v>
      </c>
      <c r="R9" s="71" t="s">
        <v>461</v>
      </c>
      <c r="S9" s="64" t="s">
        <v>462</v>
      </c>
      <c r="Y9" s="4"/>
    </row>
    <row r="10" spans="1:25" s="3" customFormat="1" ht="161.25" customHeight="1">
      <c r="A10" s="79"/>
      <c r="B10" s="78" t="s">
        <v>467</v>
      </c>
      <c r="C10" s="138" t="s">
        <v>468</v>
      </c>
      <c r="D10" s="67" t="s">
        <v>469</v>
      </c>
      <c r="E10" s="160"/>
      <c r="F10" s="160"/>
      <c r="G10" s="160"/>
      <c r="H10" s="160">
        <v>1</v>
      </c>
      <c r="I10" s="160"/>
      <c r="J10" s="160"/>
      <c r="K10" s="160"/>
      <c r="L10" s="160"/>
      <c r="M10" s="160">
        <v>1</v>
      </c>
      <c r="N10" s="160"/>
      <c r="O10" s="160"/>
      <c r="P10" s="160">
        <v>1</v>
      </c>
      <c r="Q10" s="160">
        <f t="shared" ref="Q10:Q25" si="1">SUM(E10:P10)</f>
        <v>3</v>
      </c>
      <c r="R10" s="71" t="s">
        <v>461</v>
      </c>
      <c r="S10" s="64" t="s">
        <v>462</v>
      </c>
      <c r="Y10" s="4"/>
    </row>
    <row r="11" spans="1:25" s="3" customFormat="1" ht="64.5" customHeight="1">
      <c r="A11" s="81"/>
      <c r="B11" s="82"/>
      <c r="C11" s="139"/>
      <c r="D11" s="67" t="s">
        <v>470</v>
      </c>
      <c r="E11" s="160"/>
      <c r="F11" s="160"/>
      <c r="G11" s="160">
        <v>1</v>
      </c>
      <c r="H11" s="160"/>
      <c r="I11" s="160"/>
      <c r="J11" s="160"/>
      <c r="K11" s="160"/>
      <c r="L11" s="160"/>
      <c r="M11" s="160"/>
      <c r="N11" s="160"/>
      <c r="O11" s="160"/>
      <c r="P11" s="160">
        <v>1</v>
      </c>
      <c r="Q11" s="160">
        <f t="shared" si="1"/>
        <v>2</v>
      </c>
      <c r="R11" s="71" t="s">
        <v>471</v>
      </c>
      <c r="S11" s="64" t="s">
        <v>462</v>
      </c>
      <c r="Y11" s="4"/>
    </row>
    <row r="12" spans="1:25" s="3" customFormat="1" ht="93.75" customHeight="1">
      <c r="A12" s="79" t="s">
        <v>472</v>
      </c>
      <c r="B12" s="83" t="s">
        <v>473</v>
      </c>
      <c r="C12" s="65" t="s">
        <v>474</v>
      </c>
      <c r="D12" s="67" t="s">
        <v>475</v>
      </c>
      <c r="E12" s="160"/>
      <c r="F12" s="160"/>
      <c r="G12" s="160">
        <v>1</v>
      </c>
      <c r="H12" s="160"/>
      <c r="I12" s="160"/>
      <c r="J12" s="160">
        <v>1</v>
      </c>
      <c r="K12" s="160"/>
      <c r="L12" s="160"/>
      <c r="M12" s="160">
        <v>1</v>
      </c>
      <c r="N12" s="160"/>
      <c r="O12" s="160"/>
      <c r="P12" s="160">
        <v>1</v>
      </c>
      <c r="Q12" s="160">
        <f t="shared" si="1"/>
        <v>4</v>
      </c>
      <c r="R12" s="71" t="s">
        <v>476</v>
      </c>
      <c r="S12" s="64" t="s">
        <v>462</v>
      </c>
      <c r="Y12" s="4"/>
    </row>
    <row r="13" spans="1:25" s="3" customFormat="1" ht="56.25" customHeight="1">
      <c r="A13" s="84"/>
      <c r="B13" s="83"/>
      <c r="C13" s="65" t="s">
        <v>477</v>
      </c>
      <c r="D13" s="67" t="s">
        <v>478</v>
      </c>
      <c r="E13" s="160"/>
      <c r="F13" s="160"/>
      <c r="G13" s="160"/>
      <c r="H13" s="160"/>
      <c r="I13" s="160"/>
      <c r="J13" s="160">
        <v>1</v>
      </c>
      <c r="K13" s="160"/>
      <c r="L13" s="160"/>
      <c r="M13" s="160"/>
      <c r="N13" s="160"/>
      <c r="O13" s="160"/>
      <c r="P13" s="160"/>
      <c r="Q13" s="160"/>
      <c r="R13" s="71" t="s">
        <v>479</v>
      </c>
      <c r="S13" s="64" t="s">
        <v>462</v>
      </c>
      <c r="Y13" s="4"/>
    </row>
    <row r="14" spans="1:25" s="3" customFormat="1" ht="56.25" customHeight="1">
      <c r="A14" s="84"/>
      <c r="B14" s="83"/>
      <c r="C14" s="65" t="s">
        <v>480</v>
      </c>
      <c r="D14" s="67" t="s">
        <v>481</v>
      </c>
      <c r="E14" s="160"/>
      <c r="F14" s="160"/>
      <c r="G14" s="160">
        <v>1</v>
      </c>
      <c r="H14" s="160"/>
      <c r="I14" s="160"/>
      <c r="J14" s="160"/>
      <c r="K14" s="160"/>
      <c r="L14" s="160"/>
      <c r="M14" s="160"/>
      <c r="N14" s="160"/>
      <c r="O14" s="160"/>
      <c r="P14" s="160"/>
      <c r="Q14" s="160"/>
      <c r="R14" s="71" t="s">
        <v>482</v>
      </c>
      <c r="S14" s="64" t="s">
        <v>462</v>
      </c>
      <c r="Y14" s="4"/>
    </row>
    <row r="15" spans="1:25" s="3" customFormat="1" ht="56.25" customHeight="1">
      <c r="A15" s="84"/>
      <c r="B15" s="83"/>
      <c r="C15" s="65" t="s">
        <v>483</v>
      </c>
      <c r="D15" s="67" t="s">
        <v>484</v>
      </c>
      <c r="E15" s="160"/>
      <c r="F15" s="160"/>
      <c r="G15" s="160"/>
      <c r="H15" s="160"/>
      <c r="I15" s="160"/>
      <c r="J15" s="160"/>
      <c r="K15" s="160">
        <v>1</v>
      </c>
      <c r="L15" s="160"/>
      <c r="M15" s="160"/>
      <c r="N15" s="160"/>
      <c r="O15" s="160"/>
      <c r="P15" s="160"/>
      <c r="Q15" s="160"/>
      <c r="R15" s="71" t="s">
        <v>482</v>
      </c>
      <c r="S15" s="64" t="s">
        <v>462</v>
      </c>
      <c r="Y15" s="4"/>
    </row>
    <row r="16" spans="1:25" s="3" customFormat="1" ht="60">
      <c r="A16" s="77" t="s">
        <v>485</v>
      </c>
      <c r="B16" s="85" t="s">
        <v>486</v>
      </c>
      <c r="C16" s="86" t="s">
        <v>487</v>
      </c>
      <c r="D16" s="67" t="s">
        <v>488</v>
      </c>
      <c r="E16" s="160"/>
      <c r="F16" s="160">
        <v>1</v>
      </c>
      <c r="G16" s="160"/>
      <c r="H16" s="160">
        <v>1</v>
      </c>
      <c r="I16" s="160"/>
      <c r="J16" s="160">
        <v>1</v>
      </c>
      <c r="K16" s="160"/>
      <c r="L16" s="160">
        <v>1</v>
      </c>
      <c r="M16" s="160"/>
      <c r="N16" s="160">
        <v>1</v>
      </c>
      <c r="O16" s="160"/>
      <c r="P16" s="160">
        <v>1</v>
      </c>
      <c r="Q16" s="160">
        <f t="shared" si="1"/>
        <v>6</v>
      </c>
      <c r="R16" s="71" t="s">
        <v>489</v>
      </c>
      <c r="S16" s="64" t="s">
        <v>462</v>
      </c>
      <c r="Y16" s="4"/>
    </row>
    <row r="17" spans="1:25" s="3" customFormat="1" ht="166.5" customHeight="1">
      <c r="A17" s="79"/>
      <c r="B17" s="83"/>
      <c r="C17" s="86" t="s">
        <v>490</v>
      </c>
      <c r="D17" s="67" t="s">
        <v>491</v>
      </c>
      <c r="E17" s="160"/>
      <c r="F17" s="160"/>
      <c r="G17" s="160">
        <v>1</v>
      </c>
      <c r="H17" s="160"/>
      <c r="I17" s="160"/>
      <c r="J17" s="160"/>
      <c r="K17" s="160"/>
      <c r="L17" s="160"/>
      <c r="M17" s="160"/>
      <c r="N17" s="160">
        <v>1</v>
      </c>
      <c r="O17" s="160"/>
      <c r="P17" s="160"/>
      <c r="Q17" s="160">
        <f t="shared" si="1"/>
        <v>2</v>
      </c>
      <c r="R17" s="71" t="s">
        <v>492</v>
      </c>
      <c r="S17" s="64" t="s">
        <v>462</v>
      </c>
      <c r="Y17" s="4"/>
    </row>
    <row r="18" spans="1:25" s="3" customFormat="1" ht="60">
      <c r="A18" s="79"/>
      <c r="B18" s="83"/>
      <c r="C18" s="65" t="s">
        <v>493</v>
      </c>
      <c r="D18" s="67" t="s">
        <v>494</v>
      </c>
      <c r="E18" s="160"/>
      <c r="F18" s="160"/>
      <c r="G18" s="160"/>
      <c r="H18" s="160">
        <v>1</v>
      </c>
      <c r="I18" s="160"/>
      <c r="J18" s="160"/>
      <c r="K18" s="160"/>
      <c r="L18" s="160"/>
      <c r="M18" s="160"/>
      <c r="N18" s="160">
        <v>1</v>
      </c>
      <c r="O18" s="160"/>
      <c r="P18" s="160"/>
      <c r="Q18" s="160">
        <f t="shared" si="1"/>
        <v>2</v>
      </c>
      <c r="R18" s="71" t="s">
        <v>495</v>
      </c>
      <c r="S18" s="64" t="s">
        <v>462</v>
      </c>
      <c r="Y18" s="4"/>
    </row>
    <row r="19" spans="1:25" s="3" customFormat="1" ht="72.75" customHeight="1">
      <c r="A19" s="62" t="s">
        <v>496</v>
      </c>
      <c r="B19" s="65" t="s">
        <v>497</v>
      </c>
      <c r="C19" s="78" t="s">
        <v>498</v>
      </c>
      <c r="D19" s="67" t="s">
        <v>499</v>
      </c>
      <c r="E19" s="160"/>
      <c r="F19" s="160"/>
      <c r="G19" s="160">
        <v>1</v>
      </c>
      <c r="H19" s="160"/>
      <c r="I19" s="160"/>
      <c r="J19" s="160">
        <v>1</v>
      </c>
      <c r="K19" s="160"/>
      <c r="L19" s="160"/>
      <c r="M19" s="160">
        <v>1</v>
      </c>
      <c r="N19" s="160"/>
      <c r="O19" s="160"/>
      <c r="P19" s="160">
        <v>1</v>
      </c>
      <c r="Q19" s="160">
        <f t="shared" si="1"/>
        <v>4</v>
      </c>
      <c r="R19" s="71" t="s">
        <v>500</v>
      </c>
      <c r="S19" s="64" t="s">
        <v>462</v>
      </c>
      <c r="Y19" s="4"/>
    </row>
    <row r="20" spans="1:25" s="3" customFormat="1" ht="90">
      <c r="A20" s="77" t="s">
        <v>501</v>
      </c>
      <c r="B20" s="78" t="s">
        <v>502</v>
      </c>
      <c r="C20" s="86" t="s">
        <v>503</v>
      </c>
      <c r="D20" s="67" t="s">
        <v>504</v>
      </c>
      <c r="E20" s="160"/>
      <c r="F20" s="160"/>
      <c r="G20" s="160">
        <v>1</v>
      </c>
      <c r="H20" s="160"/>
      <c r="I20" s="160"/>
      <c r="J20" s="160"/>
      <c r="K20" s="160"/>
      <c r="L20" s="160"/>
      <c r="M20" s="160">
        <v>1</v>
      </c>
      <c r="N20" s="160"/>
      <c r="O20" s="160"/>
      <c r="P20" s="160"/>
      <c r="Q20" s="160">
        <f>SUM(E20:P20)</f>
        <v>2</v>
      </c>
      <c r="R20" s="71" t="s">
        <v>505</v>
      </c>
      <c r="S20" s="64" t="s">
        <v>462</v>
      </c>
      <c r="Y20" s="4"/>
    </row>
    <row r="21" spans="1:25" s="3" customFormat="1" ht="30">
      <c r="A21" s="79"/>
      <c r="B21" s="85"/>
      <c r="C21" s="78" t="s">
        <v>506</v>
      </c>
      <c r="D21" s="67" t="s">
        <v>507</v>
      </c>
      <c r="E21" s="160"/>
      <c r="F21" s="160">
        <v>1</v>
      </c>
      <c r="G21" s="160"/>
      <c r="H21" s="160"/>
      <c r="I21" s="160"/>
      <c r="J21" s="160">
        <v>1</v>
      </c>
      <c r="K21" s="160"/>
      <c r="L21" s="160"/>
      <c r="M21" s="160"/>
      <c r="N21" s="160"/>
      <c r="O21" s="160">
        <v>1</v>
      </c>
      <c r="P21" s="160"/>
      <c r="Q21" s="160"/>
      <c r="R21" s="71" t="s">
        <v>508</v>
      </c>
      <c r="S21" s="64" t="s">
        <v>462</v>
      </c>
      <c r="Y21" s="4"/>
    </row>
    <row r="22" spans="1:25" s="3" customFormat="1" ht="71.45" customHeight="1">
      <c r="A22" s="79"/>
      <c r="B22" s="83" t="s">
        <v>509</v>
      </c>
      <c r="C22" s="136" t="s">
        <v>510</v>
      </c>
      <c r="D22" s="67" t="s">
        <v>511</v>
      </c>
      <c r="E22" s="160"/>
      <c r="F22" s="160"/>
      <c r="G22" s="160">
        <v>1</v>
      </c>
      <c r="H22" s="160"/>
      <c r="I22" s="160"/>
      <c r="J22" s="160"/>
      <c r="K22" s="160"/>
      <c r="L22" s="160"/>
      <c r="M22" s="160"/>
      <c r="N22" s="160"/>
      <c r="O22" s="160"/>
      <c r="P22" s="160"/>
      <c r="Q22" s="160">
        <f t="shared" si="1"/>
        <v>1</v>
      </c>
      <c r="R22" s="71" t="s">
        <v>630</v>
      </c>
      <c r="S22" s="64" t="s">
        <v>462</v>
      </c>
      <c r="Y22" s="4"/>
    </row>
    <row r="23" spans="1:25" s="3" customFormat="1" ht="60">
      <c r="A23" s="81"/>
      <c r="B23" s="87"/>
      <c r="C23" s="137"/>
      <c r="D23" s="67" t="s">
        <v>512</v>
      </c>
      <c r="E23" s="160"/>
      <c r="F23" s="160"/>
      <c r="G23" s="160"/>
      <c r="H23" s="160"/>
      <c r="I23" s="160"/>
      <c r="J23" s="160"/>
      <c r="K23" s="160">
        <v>1</v>
      </c>
      <c r="L23" s="160"/>
      <c r="M23" s="160"/>
      <c r="N23" s="160"/>
      <c r="O23" s="160">
        <v>1</v>
      </c>
      <c r="P23" s="160"/>
      <c r="Q23" s="160">
        <f t="shared" si="1"/>
        <v>2</v>
      </c>
      <c r="R23" s="71" t="s">
        <v>630</v>
      </c>
      <c r="S23" s="64" t="s">
        <v>462</v>
      </c>
      <c r="Y23" s="4"/>
    </row>
    <row r="24" spans="1:25" s="3" customFormat="1" ht="110.25" customHeight="1">
      <c r="A24" s="77" t="s">
        <v>513</v>
      </c>
      <c r="B24" s="85" t="s">
        <v>514</v>
      </c>
      <c r="C24" s="102" t="s">
        <v>515</v>
      </c>
      <c r="D24" s="113" t="s">
        <v>516</v>
      </c>
      <c r="E24" s="171"/>
      <c r="F24" s="171"/>
      <c r="G24" s="171">
        <v>1</v>
      </c>
      <c r="H24" s="171"/>
      <c r="I24" s="171"/>
      <c r="J24" s="171">
        <v>1</v>
      </c>
      <c r="K24" s="171"/>
      <c r="L24" s="171"/>
      <c r="M24" s="171"/>
      <c r="N24" s="171"/>
      <c r="O24" s="171">
        <v>1</v>
      </c>
      <c r="P24" s="171"/>
      <c r="Q24" s="171">
        <f t="shared" si="1"/>
        <v>3</v>
      </c>
      <c r="R24" s="172" t="s">
        <v>517</v>
      </c>
      <c r="S24" s="114" t="s">
        <v>462</v>
      </c>
      <c r="Y24" s="5"/>
    </row>
    <row r="25" spans="1:25" s="3" customFormat="1" ht="108" customHeight="1">
      <c r="A25" s="62"/>
      <c r="B25" s="65"/>
      <c r="C25" s="65" t="s">
        <v>518</v>
      </c>
      <c r="D25" s="67" t="s">
        <v>519</v>
      </c>
      <c r="E25" s="160"/>
      <c r="F25" s="160"/>
      <c r="G25" s="160"/>
      <c r="H25" s="160">
        <v>1</v>
      </c>
      <c r="I25" s="160"/>
      <c r="J25" s="160"/>
      <c r="K25" s="160"/>
      <c r="L25" s="160"/>
      <c r="M25" s="160"/>
      <c r="N25" s="160"/>
      <c r="O25" s="160">
        <v>1</v>
      </c>
      <c r="P25" s="160"/>
      <c r="Q25" s="160">
        <f t="shared" si="1"/>
        <v>2</v>
      </c>
      <c r="R25" s="71" t="s">
        <v>520</v>
      </c>
      <c r="S25" s="64" t="s">
        <v>462</v>
      </c>
      <c r="Y25" s="5"/>
    </row>
    <row r="26" spans="1:25" s="6" customFormat="1">
      <c r="A26" s="115"/>
      <c r="B26" s="15"/>
      <c r="C26" s="15"/>
      <c r="D26" s="7"/>
      <c r="E26" s="13"/>
      <c r="F26" s="13"/>
      <c r="G26" s="13"/>
      <c r="H26" s="13"/>
      <c r="I26" s="13"/>
      <c r="J26" s="13"/>
      <c r="K26" s="13"/>
      <c r="L26" s="13"/>
      <c r="M26" s="13"/>
      <c r="N26" s="13"/>
      <c r="O26" s="13"/>
      <c r="P26" s="13"/>
      <c r="Q26" s="7"/>
      <c r="R26" s="8"/>
      <c r="S26" s="15"/>
      <c r="Y26" s="5"/>
    </row>
    <row r="27" spans="1:25" s="6" customFormat="1">
      <c r="A27" s="115"/>
      <c r="B27" s="15"/>
      <c r="C27" s="15"/>
      <c r="D27" s="7"/>
      <c r="E27" s="13"/>
      <c r="F27" s="13"/>
      <c r="G27" s="13"/>
      <c r="H27" s="13"/>
      <c r="I27" s="13"/>
      <c r="J27" s="13"/>
      <c r="K27" s="13"/>
      <c r="L27" s="13"/>
      <c r="M27" s="13"/>
      <c r="N27" s="13"/>
      <c r="O27" s="13"/>
      <c r="P27" s="13"/>
      <c r="Q27" s="7"/>
      <c r="R27" s="8"/>
      <c r="S27" s="15"/>
      <c r="Y27" s="5"/>
    </row>
    <row r="28" spans="1:25" s="6" customFormat="1" ht="27" customHeight="1">
      <c r="A28" s="116" t="s">
        <v>586</v>
      </c>
      <c r="B28" s="7"/>
      <c r="C28" s="7"/>
      <c r="D28" s="100"/>
      <c r="E28" s="13"/>
      <c r="F28" s="13"/>
      <c r="G28" s="13"/>
      <c r="H28" s="13"/>
      <c r="I28" s="13"/>
      <c r="J28" s="13"/>
      <c r="K28" s="13"/>
      <c r="L28" s="13"/>
      <c r="M28" s="13"/>
      <c r="N28" s="13"/>
      <c r="O28" s="13"/>
      <c r="P28" s="13"/>
      <c r="Q28" s="7"/>
      <c r="R28" s="8"/>
      <c r="S28" s="15"/>
      <c r="Y28" s="5"/>
    </row>
    <row r="29" spans="1:25" s="6" customFormat="1" ht="27" customHeight="1">
      <c r="A29" s="123" t="s">
        <v>521</v>
      </c>
      <c r="B29" s="123"/>
      <c r="C29" s="123"/>
      <c r="D29" s="99"/>
      <c r="E29" s="13"/>
      <c r="F29" s="13"/>
      <c r="G29" s="13"/>
      <c r="H29" s="13"/>
      <c r="I29" s="13"/>
      <c r="J29" s="13"/>
      <c r="K29" s="13"/>
      <c r="L29" s="13"/>
      <c r="M29" s="13"/>
      <c r="N29" s="13"/>
      <c r="O29" s="13"/>
      <c r="P29" s="13"/>
      <c r="Q29" s="7"/>
      <c r="R29" s="8"/>
      <c r="S29" s="15"/>
      <c r="Y29" s="5"/>
    </row>
    <row r="30" spans="1:25" ht="27" customHeight="1">
      <c r="A30" s="134" t="s">
        <v>587</v>
      </c>
      <c r="B30" s="134"/>
      <c r="C30" s="134"/>
      <c r="D30" s="101"/>
      <c r="E30" s="12"/>
      <c r="F30" s="12"/>
      <c r="G30" s="12"/>
      <c r="H30" s="12"/>
      <c r="I30" s="12"/>
      <c r="J30" s="12"/>
      <c r="K30" s="12"/>
      <c r="L30" s="12"/>
      <c r="M30" s="12"/>
      <c r="N30" s="12"/>
      <c r="O30" s="12"/>
      <c r="P30" s="12"/>
      <c r="Q30" s="9"/>
      <c r="R30" s="10"/>
      <c r="S30" s="16"/>
      <c r="Y30" s="5"/>
    </row>
    <row r="31" spans="1:25" ht="27" customHeight="1">
      <c r="A31" s="123" t="s">
        <v>588</v>
      </c>
      <c r="B31" s="123"/>
      <c r="C31" s="99"/>
      <c r="D31" s="101"/>
      <c r="E31" s="12"/>
      <c r="F31" s="12"/>
      <c r="G31" s="12"/>
      <c r="H31" s="12"/>
      <c r="I31" s="12"/>
      <c r="J31" s="12"/>
      <c r="K31" s="12"/>
      <c r="L31" s="12"/>
      <c r="M31" s="12"/>
      <c r="N31" s="12"/>
      <c r="O31" s="12"/>
      <c r="P31" s="12"/>
      <c r="Q31" s="9"/>
      <c r="R31" s="10"/>
      <c r="S31" s="16"/>
      <c r="Y31" s="5"/>
    </row>
    <row r="32" spans="1:25">
      <c r="A32" s="135"/>
      <c r="B32" s="135"/>
      <c r="C32" s="135"/>
      <c r="D32" s="9"/>
      <c r="E32" s="12"/>
      <c r="F32" s="12"/>
      <c r="G32" s="12"/>
      <c r="H32" s="12"/>
      <c r="I32" s="12"/>
      <c r="J32" s="12"/>
      <c r="K32" s="12"/>
      <c r="L32" s="12"/>
      <c r="M32" s="12"/>
      <c r="N32" s="12"/>
      <c r="O32" s="12"/>
      <c r="P32" s="12"/>
      <c r="Q32" s="9"/>
      <c r="R32" s="10"/>
      <c r="S32" s="16"/>
      <c r="Y32" s="5"/>
    </row>
    <row r="33" spans="1:25">
      <c r="A33" s="135"/>
      <c r="B33" s="135"/>
      <c r="C33" s="135"/>
      <c r="D33" s="9"/>
      <c r="E33" s="12"/>
      <c r="F33" s="12"/>
      <c r="G33" s="12"/>
      <c r="H33" s="12"/>
      <c r="I33" s="12"/>
      <c r="J33" s="12"/>
      <c r="K33" s="12"/>
      <c r="L33" s="12"/>
      <c r="M33" s="12"/>
      <c r="N33" s="12"/>
      <c r="O33" s="12"/>
      <c r="P33" s="12"/>
      <c r="Q33" s="9"/>
      <c r="R33" s="10"/>
      <c r="S33" s="16"/>
      <c r="Y33" s="5"/>
    </row>
    <row r="34" spans="1:25">
      <c r="A34" s="12"/>
      <c r="B34" s="12"/>
      <c r="C34" s="16"/>
      <c r="D34" s="9"/>
      <c r="E34" s="12"/>
      <c r="F34" s="12"/>
      <c r="G34" s="12"/>
      <c r="H34" s="12"/>
      <c r="I34" s="12"/>
      <c r="J34" s="12"/>
      <c r="K34" s="12"/>
      <c r="L34" s="12"/>
      <c r="M34" s="12"/>
      <c r="N34" s="12"/>
      <c r="O34" s="12"/>
      <c r="P34" s="12"/>
      <c r="Q34" s="9"/>
      <c r="R34" s="10"/>
      <c r="S34" s="16"/>
    </row>
  </sheetData>
  <sheetProtection algorithmName="SHA-512" hashValue="LbZmE0xzGWAecyKVkD/5BZi1P4VH3QRoeDvUHG74CLXKKAsBVLUvDu0HhnBPlvA2gYtso5EMuB8YwILRsAswHg==" saltValue="0cBiYatjrn9JuFtdlYG6qQ==" spinCount="100000" sheet="1" objects="1" scenarios="1" autoFilter="0"/>
  <autoFilter ref="A5:Y25"/>
  <mergeCells count="20">
    <mergeCell ref="A30:C30"/>
    <mergeCell ref="A31:B31"/>
    <mergeCell ref="A32:C32"/>
    <mergeCell ref="A33:C33"/>
    <mergeCell ref="S4:S5"/>
    <mergeCell ref="C6:C7"/>
    <mergeCell ref="C8:C9"/>
    <mergeCell ref="C10:C11"/>
    <mergeCell ref="C22:C23"/>
    <mergeCell ref="A29:C29"/>
    <mergeCell ref="A1:B2"/>
    <mergeCell ref="C1:R1"/>
    <mergeCell ref="C2:R2"/>
    <mergeCell ref="B3:S3"/>
    <mergeCell ref="A4:A5"/>
    <mergeCell ref="B4:B5"/>
    <mergeCell ref="C4:C5"/>
    <mergeCell ref="D4:D5"/>
    <mergeCell ref="E4:Q4"/>
    <mergeCell ref="R4:R5"/>
  </mergeCells>
  <printOptions horizontalCentered="1" verticalCentered="1"/>
  <pageMargins left="0.39370078740157483" right="0.15748031496062992" top="0.35433070866141736" bottom="0.39370078740157483" header="0.43307086614173229" footer="0.15748031496062992"/>
  <pageSetup scale="42" fitToHeight="5" orientation="landscape" cellComments="asDisplayed" r:id="rId1"/>
  <headerFooter>
    <oddFooter>&amp;L&amp;"Arial,Normal"&amp;10Calle 28 Nº 13A -15  / Bogotá, Colombia
Conmutador (571) 6067676
www.mincit.gov.co&amp;C&amp;"Futura Std Medium,Normal"&amp;8&amp;P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workbookViewId="0">
      <selection activeCell="A38" sqref="A38"/>
    </sheetView>
  </sheetViews>
  <sheetFormatPr baseColWidth="10" defaultColWidth="11.42578125" defaultRowHeight="15"/>
  <cols>
    <col min="1" max="1" width="185.140625" style="11" bestFit="1" customWidth="1"/>
    <col min="2" max="16384" width="11.42578125" style="11"/>
  </cols>
  <sheetData>
    <row r="1" spans="1:1">
      <c r="A1" s="11" t="s">
        <v>15</v>
      </c>
    </row>
    <row r="2" spans="1:1">
      <c r="A2" s="11" t="s">
        <v>16</v>
      </c>
    </row>
    <row r="3" spans="1:1">
      <c r="A3" s="11" t="s">
        <v>17</v>
      </c>
    </row>
    <row r="4" spans="1:1">
      <c r="A4" s="11" t="s">
        <v>18</v>
      </c>
    </row>
    <row r="5" spans="1:1">
      <c r="A5" s="11" t="s">
        <v>19</v>
      </c>
    </row>
    <row r="6" spans="1:1">
      <c r="A6" s="11" t="s">
        <v>20</v>
      </c>
    </row>
    <row r="7" spans="1:1">
      <c r="A7" s="11" t="s">
        <v>21</v>
      </c>
    </row>
    <row r="8" spans="1:1">
      <c r="A8" s="11" t="s">
        <v>22</v>
      </c>
    </row>
    <row r="9" spans="1:1">
      <c r="A9" s="11" t="s">
        <v>23</v>
      </c>
    </row>
    <row r="10" spans="1:1">
      <c r="A10" s="11" t="s">
        <v>24</v>
      </c>
    </row>
    <row r="11" spans="1:1">
      <c r="A11" s="11" t="s">
        <v>25</v>
      </c>
    </row>
    <row r="12" spans="1:1">
      <c r="A12" s="11" t="s">
        <v>26</v>
      </c>
    </row>
    <row r="13" spans="1:1">
      <c r="A13" s="11" t="s">
        <v>27</v>
      </c>
    </row>
    <row r="14" spans="1:1">
      <c r="A14" s="11" t="s">
        <v>28</v>
      </c>
    </row>
    <row r="15" spans="1:1">
      <c r="A15" s="11" t="s">
        <v>29</v>
      </c>
    </row>
    <row r="16" spans="1:1">
      <c r="A16" s="11" t="s">
        <v>30</v>
      </c>
    </row>
    <row r="17" spans="1:1">
      <c r="A17" s="11" t="s">
        <v>31</v>
      </c>
    </row>
    <row r="18" spans="1:1">
      <c r="A18" s="11" t="s">
        <v>32</v>
      </c>
    </row>
    <row r="19" spans="1:1">
      <c r="A19" s="11" t="s">
        <v>33</v>
      </c>
    </row>
    <row r="20" spans="1:1">
      <c r="A20" s="11" t="s">
        <v>34</v>
      </c>
    </row>
    <row r="21" spans="1:1">
      <c r="A21" s="11" t="s">
        <v>35</v>
      </c>
    </row>
    <row r="22" spans="1:1">
      <c r="A22" s="11" t="s">
        <v>36</v>
      </c>
    </row>
    <row r="23" spans="1:1">
      <c r="A23" s="11" t="s">
        <v>37</v>
      </c>
    </row>
    <row r="24" spans="1:1">
      <c r="A24" s="11" t="s">
        <v>38</v>
      </c>
    </row>
    <row r="25" spans="1:1">
      <c r="A25" s="11" t="s">
        <v>39</v>
      </c>
    </row>
    <row r="26" spans="1:1">
      <c r="A26" s="11" t="s">
        <v>40</v>
      </c>
    </row>
    <row r="27" spans="1:1">
      <c r="A27" s="11" t="s">
        <v>41</v>
      </c>
    </row>
    <row r="28" spans="1:1">
      <c r="A28" s="11" t="s">
        <v>42</v>
      </c>
    </row>
    <row r="29" spans="1:1">
      <c r="A29" s="11" t="s">
        <v>43</v>
      </c>
    </row>
    <row r="30" spans="1:1">
      <c r="A30" s="11" t="s">
        <v>44</v>
      </c>
    </row>
    <row r="31" spans="1:1">
      <c r="A31" s="11" t="s">
        <v>45</v>
      </c>
    </row>
    <row r="32" spans="1:1">
      <c r="A32" s="11" t="s">
        <v>46</v>
      </c>
    </row>
    <row r="33" spans="1:1">
      <c r="A33" s="11" t="s">
        <v>47</v>
      </c>
    </row>
    <row r="34" spans="1:1">
      <c r="A34" s="11" t="s">
        <v>48</v>
      </c>
    </row>
    <row r="35" spans="1:1">
      <c r="A35" s="11" t="s">
        <v>49</v>
      </c>
    </row>
    <row r="36" spans="1:1">
      <c r="A36" s="11" t="s">
        <v>50</v>
      </c>
    </row>
    <row r="37" spans="1:1">
      <c r="A37" s="11" t="s">
        <v>51</v>
      </c>
    </row>
    <row r="38" spans="1:1">
      <c r="A38" s="1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EjeA_Entorno Competitivo</vt:lpstr>
      <vt:lpstr>EjeB_Productividad_innovacion</vt:lpstr>
      <vt:lpstr>EjeC_Inversion</vt:lpstr>
      <vt:lpstr>EjeD_Emprendimiento</vt:lpstr>
      <vt:lpstr>EjeE_NuevasFuentes</vt:lpstr>
      <vt:lpstr>Eje Fortalecimiento Institucion</vt:lpstr>
      <vt:lpstr>Lista Indicador_objetivoSIG</vt:lpstr>
      <vt:lpstr>'Eje Fortalecimiento Institucion'!Área_de_impresión</vt:lpstr>
      <vt:lpstr>'EjeA_Entorno Competitivo'!Área_de_impresión</vt:lpstr>
      <vt:lpstr>EjeB_Productividad_innovacion!Área_de_impresión</vt:lpstr>
      <vt:lpstr>EjeC_Inversion!Área_de_impresión</vt:lpstr>
      <vt:lpstr>EjeD_Emprendimiento!Área_de_impresión</vt:lpstr>
      <vt:lpstr>EjeE_NuevasFuentes!Área_de_impresión</vt:lpstr>
      <vt:lpstr>'Eje Fortalecimiento Institucion'!Títulos_a_imprimir</vt:lpstr>
      <vt:lpstr>'EjeA_Entorno Competitivo'!Títulos_a_imprimir</vt:lpstr>
      <vt:lpstr>EjeB_Productividad_innovacion!Títulos_a_imprimir</vt:lpstr>
      <vt:lpstr>EjeC_Inversion!Títulos_a_imprimir</vt:lpstr>
      <vt:lpstr>EjeD_Emprendimiento!Títulos_a_imprimir</vt:lpstr>
      <vt:lpstr>EjeE_NuevasFuentes!Títulos_a_imprimir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Consuelo Sastoque Acevedo</dc:creator>
  <cp:lastModifiedBy>Alejandro Torres Perico</cp:lastModifiedBy>
  <cp:lastPrinted>2019-02-04T15:32:16Z</cp:lastPrinted>
  <dcterms:created xsi:type="dcterms:W3CDTF">2015-09-21T20:15:42Z</dcterms:created>
  <dcterms:modified xsi:type="dcterms:W3CDTF">2019-02-04T15:38:59Z</dcterms:modified>
</cp:coreProperties>
</file>