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F:\2018-10-03 Documentos Comité de Gerencia\Documentos Programas Fontur\2. Indicadores\"/>
    </mc:Choice>
  </mc:AlternateContent>
  <bookViews>
    <workbookView xWindow="0" yWindow="0" windowWidth="20490" windowHeight="7755" activeTab="2"/>
  </bookViews>
  <sheets>
    <sheet name="Ficha Técnica Indicador " sheetId="4" r:id="rId1"/>
    <sheet name="Ficha Técnica de Medición " sheetId="12" r:id="rId2"/>
    <sheet name="Soporte Medición" sheetId="14" r:id="rId3"/>
  </sheets>
  <externalReferences>
    <externalReference r:id="rId4"/>
  </externalReferences>
  <definedNames>
    <definedName name="_xlnm.Print_Area" localSheetId="1">'Ficha Técnica de Medición '!$B$2:$J$59</definedName>
    <definedName name="_xlnm.Print_Area" localSheetId="0">'Ficha Técnica Indicador '!$A$1:$E$15</definedName>
    <definedName name="Estados">[1]Proyectos!$C$101:$C$108</definedName>
    <definedName name="linea">[1]Proyectos!#REF!</definedName>
  </definedNames>
  <calcPr calcId="152511"/>
</workbook>
</file>

<file path=xl/calcChain.xml><?xml version="1.0" encoding="utf-8"?>
<calcChain xmlns="http://schemas.openxmlformats.org/spreadsheetml/2006/main">
  <c r="F15" i="14" l="1"/>
  <c r="F16" i="14"/>
  <c r="F17" i="14"/>
  <c r="F18" i="14"/>
  <c r="F19" i="14"/>
  <c r="F20" i="14"/>
  <c r="F21" i="14"/>
  <c r="F11" i="14"/>
  <c r="F12" i="14"/>
  <c r="F13" i="14"/>
  <c r="F14" i="14"/>
  <c r="F23" i="14"/>
  <c r="F10" i="14"/>
  <c r="F9" i="12"/>
  <c r="L33" i="12"/>
  <c r="E33" i="12"/>
  <c r="F33" i="12"/>
  <c r="L32" i="12"/>
  <c r="E32" i="12"/>
  <c r="F32" i="12"/>
  <c r="L31" i="12"/>
  <c r="E31" i="12"/>
  <c r="F31" i="12"/>
  <c r="L30" i="12"/>
  <c r="E30" i="12"/>
  <c r="F30" i="12"/>
  <c r="L29" i="12"/>
  <c r="E29" i="12"/>
  <c r="F29" i="12"/>
  <c r="L28" i="12"/>
  <c r="E28" i="12"/>
  <c r="F28" i="12"/>
  <c r="L27" i="12"/>
  <c r="E27" i="12"/>
  <c r="F27" i="12"/>
  <c r="L26" i="12"/>
  <c r="E26" i="12"/>
  <c r="F26" i="12"/>
  <c r="L25" i="12"/>
  <c r="E25" i="12"/>
  <c r="F25" i="12"/>
  <c r="L24" i="12"/>
  <c r="E24" i="12"/>
  <c r="F24" i="12"/>
  <c r="L23" i="12"/>
  <c r="E23" i="12"/>
  <c r="F23" i="12"/>
  <c r="L22" i="12"/>
  <c r="E22" i="12"/>
  <c r="F22" i="12"/>
</calcChain>
</file>

<file path=xl/comments1.xml><?xml version="1.0" encoding="utf-8"?>
<comments xmlns="http://schemas.openxmlformats.org/spreadsheetml/2006/main">
  <authors>
    <author>Owner</author>
  </authors>
  <commentList>
    <comment ref="H9" authorId="0" shapeId="0">
      <text>
        <r>
          <rPr>
            <b/>
            <sz val="9"/>
            <color indexed="81"/>
            <rFont val="Tahoma"/>
            <family val="2"/>
          </rPr>
          <t>corresponde al Nivel de referencia de la ficha tecnica del indicador</t>
        </r>
      </text>
    </comment>
    <comment ref="J9" authorId="0" shapeId="0">
      <text>
        <r>
          <rPr>
            <b/>
            <sz val="9"/>
            <color indexed="81"/>
            <rFont val="Tahoma"/>
            <family val="2"/>
          </rPr>
          <t>corresponde a la Períodicidad del Cálculo de la ficha tecnica del indicador</t>
        </r>
      </text>
    </comment>
  </commentList>
</comments>
</file>

<file path=xl/comments2.xml><?xml version="1.0" encoding="utf-8"?>
<comments xmlns="http://schemas.openxmlformats.org/spreadsheetml/2006/main">
  <authors>
    <author>Diana CArolina Diaz Viafara</author>
  </authors>
  <commentList>
    <comment ref="F10" authorId="0" shapeId="0">
      <text>
        <r>
          <rPr>
            <b/>
            <sz val="9"/>
            <color indexed="81"/>
            <rFont val="Tahoma"/>
            <family val="2"/>
          </rPr>
          <t>Diana CArolina Diaz Viafara:</t>
        </r>
        <r>
          <rPr>
            <sz val="9"/>
            <color indexed="81"/>
            <rFont val="Tahoma"/>
            <family val="2"/>
          </rPr>
          <t xml:space="preserve">
Celda Formulada</t>
        </r>
      </text>
    </comment>
    <comment ref="F23" authorId="0" shapeId="0">
      <text>
        <r>
          <rPr>
            <b/>
            <sz val="9"/>
            <color indexed="81"/>
            <rFont val="Tahoma"/>
            <family val="2"/>
          </rPr>
          <t>Diana CArolina Diaz Viafara:</t>
        </r>
        <r>
          <rPr>
            <sz val="9"/>
            <color indexed="81"/>
            <rFont val="Tahoma"/>
            <family val="2"/>
          </rPr>
          <t xml:space="preserve">
Celdas Formuladas</t>
        </r>
      </text>
    </comment>
  </commentList>
</comments>
</file>

<file path=xl/sharedStrings.xml><?xml version="1.0" encoding="utf-8"?>
<sst xmlns="http://schemas.openxmlformats.org/spreadsheetml/2006/main" count="94" uniqueCount="91">
  <si>
    <t>Nombre del indicador</t>
  </si>
  <si>
    <t>Objetivo del indicador</t>
  </si>
  <si>
    <t xml:space="preserve">Escala:            </t>
  </si>
  <si>
    <t>Tipo de Indicador</t>
  </si>
  <si>
    <t>Tendencia</t>
  </si>
  <si>
    <t>Nivel de referencia:</t>
  </si>
  <si>
    <t>Criterio para establecer el nivel de referencia:</t>
  </si>
  <si>
    <t>RESPONSABILIDADES</t>
  </si>
  <si>
    <t>Observaciones:</t>
  </si>
  <si>
    <t>Proceso:</t>
  </si>
  <si>
    <t>Creciente</t>
  </si>
  <si>
    <t>Información del indicador</t>
  </si>
  <si>
    <t>Período reportado</t>
  </si>
  <si>
    <t>Nombre del indicador:</t>
  </si>
  <si>
    <t>Fórmula</t>
  </si>
  <si>
    <t>Meta</t>
  </si>
  <si>
    <t>Resultado del periodo reportado</t>
  </si>
  <si>
    <t>Periodicidad</t>
  </si>
  <si>
    <t xml:space="preserve"> El ideal de la medición es que sea</t>
  </si>
  <si>
    <t>mayor que la meta</t>
  </si>
  <si>
    <t xml:space="preserve">         &lt;&lt;&lt;&lt; seleccionar opción según la tendencia del indicador</t>
  </si>
  <si>
    <t>Mes</t>
  </si>
  <si>
    <t>Medición</t>
  </si>
  <si>
    <t>Enero</t>
  </si>
  <si>
    <t>Febrero</t>
  </si>
  <si>
    <t>Marzo</t>
  </si>
  <si>
    <t>Abril</t>
  </si>
  <si>
    <t>Mayo</t>
  </si>
  <si>
    <t>Junio</t>
  </si>
  <si>
    <t>Julio</t>
  </si>
  <si>
    <t>Agosto</t>
  </si>
  <si>
    <t>Septiembre</t>
  </si>
  <si>
    <t>Octubre</t>
  </si>
  <si>
    <t>Noviembre</t>
  </si>
  <si>
    <t>Diciembre</t>
  </si>
  <si>
    <t>ANALISIS DE DATOS</t>
  </si>
  <si>
    <t>Glosario de términos</t>
  </si>
  <si>
    <t>No hay medición</t>
  </si>
  <si>
    <t>La meta indica que se debe efectuar medición en el periodo, efectue la revisión e indique el motivo por el cual no se registro</t>
  </si>
  <si>
    <t>Verifique si el resultado está en los margenes de tolerancia establecidos en la ficha técnica del indicador.  En caso negativo, indique en el análisis del indicador si es conveniente establecer una acción correctiva</t>
  </si>
  <si>
    <t>Debe indicar las razones por las cuales se presenta la desviación, determinar si está dentro del margen de tolerancia y formular las acciones correctivas necesarias (si aplican) para alcanzar el resultado esperado</t>
  </si>
  <si>
    <t>Debe indicar las causas por las que se presenta la diferencia, elaborar un formato de acciones correctivas y evaluar la necesidad de cambiar la meta establecida y/o modificar el indicador</t>
  </si>
  <si>
    <t>La meta es 0</t>
  </si>
  <si>
    <t>No es posible determinar variación porcentual. Verifique que no haya mediciones programadas para el periodo; en caso de que la meta determinada sea 0, evalue si la desviación es aceptable para el indicador y mencionelo en el análisis</t>
  </si>
  <si>
    <t>La meta es 0, especifique en el ANALISIS DE DATOS el resultado de la medición con respecto a la meta programada</t>
  </si>
  <si>
    <t>Advertencia: No se cumplió la meta esperada para el periodo.</t>
  </si>
  <si>
    <t>Cumple la meta, se recomienda hacer seguimiento para no sobrepasar el límite.</t>
  </si>
  <si>
    <t>Desviación tolerable: el resultado se desvia de la meta esperada hasta en un 7%.</t>
  </si>
  <si>
    <t>Porcentaje</t>
  </si>
  <si>
    <t>Se cumplió con la meta esperada para el periodo.</t>
  </si>
  <si>
    <t xml:space="preserve">Método de Graficación: </t>
  </si>
  <si>
    <t>Responsable del cálculo:</t>
  </si>
  <si>
    <t xml:space="preserve">Fuentes de datos: </t>
  </si>
  <si>
    <t>Períodicidad cálculo:</t>
  </si>
  <si>
    <t>Nivel de desagregación:</t>
  </si>
  <si>
    <t>Responsable del seguimiento y análisis:</t>
  </si>
  <si>
    <t xml:space="preserve">Fórmula:          </t>
  </si>
  <si>
    <t xml:space="preserve">Tendencia Histórica </t>
  </si>
  <si>
    <t>Grafico de Tendencia</t>
  </si>
  <si>
    <t xml:space="preserve">Proceso: </t>
  </si>
  <si>
    <t>Eficiencia</t>
  </si>
  <si>
    <t>Código</t>
  </si>
  <si>
    <t>Versión</t>
  </si>
  <si>
    <t>00</t>
  </si>
  <si>
    <t>Vigencia</t>
  </si>
  <si>
    <t>semestral</t>
  </si>
  <si>
    <t>Programas Fontur</t>
  </si>
  <si>
    <t>Medir porcentualmente el incremento en el número de turistas que visitan los Puntos de Información Turistica</t>
  </si>
  <si>
    <t>fecha inicio de medición</t>
  </si>
  <si>
    <t>Observaciones</t>
  </si>
  <si>
    <t>1) Listado del turistas atendidos durante el periodo de medición</t>
  </si>
  <si>
    <r>
      <t xml:space="preserve">Objetivo del Proceso:  </t>
    </r>
    <r>
      <rPr>
        <sz val="12"/>
        <rFont val="Futura Std Book"/>
        <family val="2"/>
      </rPr>
      <t>Definir la estrategia y actividades necesarias para el desarrollo de los objetivos establecidos para los  Programas Fontur</t>
    </r>
  </si>
  <si>
    <t>Incremento de número de turistas que visitan los Puntos de Información Turistica</t>
  </si>
  <si>
    <t>(Número de turistas atendidos en cierre del periodo evaluado-total de turistas atendidos en inicio del periodo/total de turistas atendidos en inicio del periodo)*100</t>
  </si>
  <si>
    <t>PIT</t>
  </si>
  <si>
    <t>CIUDAD</t>
  </si>
  <si>
    <t>Se debe anexar los soportes de registros de los turistas emitido por el aplicativo.</t>
  </si>
  <si>
    <t>REGISTROS INCIAL TRIMESTRE</t>
  </si>
  <si>
    <t>REGISTROS FINAL TRIMESTRE</t>
  </si>
  <si>
    <t>MEDICIÓN</t>
  </si>
  <si>
    <t>Total</t>
  </si>
  <si>
    <t>VARIACIÓN ATENCIÓN DE TURISTAS EN LOS PIT</t>
  </si>
  <si>
    <t xml:space="preserve">FICHA TECNICA DEL INDICADOR INCREMENTO DE 
NÚMERO DE TURISTAS QUE VISITAN LOS PIT </t>
  </si>
  <si>
    <t>FICHA TECNICA DE MEDICIÓN DEL INDICADOR INCREMENTO DE NÚMERO DE TURISTAS 
QUE VISITAN LOS PUNTOS DE INFORMACIÓN TURÍSTICA</t>
  </si>
  <si>
    <t>Total turistas atendidos en la fecha de inicio de medición:</t>
  </si>
  <si>
    <t xml:space="preserve">F-MPF-09 </t>
  </si>
  <si>
    <t xml:space="preserve">Semetral </t>
  </si>
  <si>
    <r>
      <t>Profesional</t>
    </r>
    <r>
      <rPr>
        <sz val="12"/>
        <color rgb="FFFF0000"/>
        <rFont val="Futura Std Book"/>
        <family val="2"/>
      </rPr>
      <t xml:space="preserve"> I </t>
    </r>
    <r>
      <rPr>
        <sz val="12"/>
        <rFont val="Futura Std Book"/>
        <family val="2"/>
      </rPr>
      <t>de Puntos de Información Turistica</t>
    </r>
  </si>
  <si>
    <t>Gerentre de Promoción y Mercadeo</t>
  </si>
  <si>
    <t>Gerente de Planeación</t>
  </si>
  <si>
    <t>hg</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</si>
</sst>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3" formatCode="_-* #,##0.00_-;\-* #,##0.00_-;_-* &quot;-&quot;??_-;_-@_-"/>
    <numFmt numFmtId="164" formatCode="#,##0.00\ &quot;€&quot;;\-#,##0.00\ &quot;€&quot;"/>
    <numFmt numFmtId="165" formatCode="_-* #,##0.00\ _€_-;\-* #,##0.00\ _€_-;_-* &quot;-&quot;??\ _€_-;_-@_-"/>
    <numFmt numFmtId="166" formatCode="_ * #,##0.00_ ;_ * \-#,##0.00_ ;_ * &quot;-&quot;??_ ;_ @_ "/>
    <numFmt numFmtId="167" formatCode="_ * #,##0.0_ ;_ * \-#,##0.0_ ;_ * &quot;-&quot;??_ ;_ @_ "/>
    <numFmt numFmtId="168" formatCode="_ * #,##0.0000_ ;_ * \-#,##0.0000_ ;_ * &quot;-&quot;??_ ;_ @_ "/>
    <numFmt numFmtId="169" formatCode="_-* #,##0.0000\ _€_-;\-* #,##0.0000\ _€_-;_-* &quot;-&quot;??\ _€_-;_-@_-"/>
  </numFmts>
  <fonts count="33" x14ac:knownFonts="1">
    <font>
      <sz val="10"/>
      <name val="Arial"/>
    </font>
    <font>
      <sz val="11"/>
      <color theme="1"/>
      <name val="Calibri"/>
      <family val="2"/>
      <scheme val="minor"/>
    </font>
    <font>
      <sz val="10"/>
      <name val="Arial"/>
      <family val="2"/>
    </font>
    <font>
      <sz val="10"/>
      <name val="Arial"/>
      <family val="2"/>
    </font>
    <font>
      <b/>
      <sz val="9"/>
      <color indexed="81"/>
      <name val="Tahoma"/>
      <family val="2"/>
    </font>
    <font>
      <sz val="12"/>
      <color theme="1"/>
      <name val="Futura Std Book"/>
      <family val="2"/>
    </font>
    <font>
      <b/>
      <sz val="12"/>
      <name val="Futura Std Book"/>
      <family val="2"/>
    </font>
    <font>
      <sz val="12"/>
      <name val="Futura Std Book"/>
      <family val="2"/>
    </font>
    <font>
      <b/>
      <i/>
      <sz val="12"/>
      <name val="Futura Std Book"/>
      <family val="2"/>
    </font>
    <font>
      <i/>
      <sz val="10"/>
      <name val="Futura Std Book"/>
      <family val="2"/>
    </font>
    <font>
      <i/>
      <sz val="14"/>
      <name val="Futura Std Book"/>
      <family val="2"/>
    </font>
    <font>
      <b/>
      <i/>
      <sz val="22"/>
      <name val="Futura Std Book"/>
      <family val="2"/>
    </font>
    <font>
      <sz val="14"/>
      <name val="Futura Std Book"/>
      <family val="2"/>
    </font>
    <font>
      <b/>
      <sz val="11"/>
      <name val="Futura Std Book"/>
      <family val="2"/>
    </font>
    <font>
      <sz val="11"/>
      <name val="Futura Std Book"/>
      <family val="2"/>
    </font>
    <font>
      <sz val="10"/>
      <color indexed="12"/>
      <name val="Futura Std Book"/>
      <family val="2"/>
    </font>
    <font>
      <b/>
      <i/>
      <sz val="11"/>
      <name val="Futura Std Book"/>
      <family val="2"/>
    </font>
    <font>
      <sz val="10"/>
      <name val="Futura Std Book"/>
      <family val="2"/>
    </font>
    <font>
      <i/>
      <sz val="12"/>
      <name val="Futura Std Book"/>
      <family val="2"/>
    </font>
    <font>
      <b/>
      <i/>
      <sz val="12"/>
      <color indexed="10"/>
      <name val="Futura Std Book"/>
      <family val="2"/>
    </font>
    <font>
      <sz val="12"/>
      <color indexed="12"/>
      <name val="Futura Std Book"/>
      <family val="2"/>
    </font>
    <font>
      <i/>
      <sz val="11"/>
      <name val="Futura Std Book"/>
      <family val="2"/>
    </font>
    <font>
      <sz val="16"/>
      <name val="Futura Std Book"/>
      <family val="2"/>
    </font>
    <font>
      <i/>
      <sz val="14"/>
      <color indexed="12"/>
      <name val="Futura Std Book"/>
      <family val="2"/>
    </font>
    <font>
      <sz val="11"/>
      <color theme="1"/>
      <name val="Futura Std Book"/>
      <family val="2"/>
    </font>
    <font>
      <sz val="10"/>
      <color theme="1"/>
      <name val="Futura Std Book"/>
      <family val="2"/>
    </font>
    <font>
      <b/>
      <sz val="14"/>
      <color theme="1"/>
      <name val="Futura Std Book"/>
      <family val="2"/>
    </font>
    <font>
      <sz val="10"/>
      <color rgb="FFA21984"/>
      <name val="Futura Std Book"/>
      <family val="2"/>
    </font>
    <font>
      <sz val="9"/>
      <color indexed="81"/>
      <name val="Tahoma"/>
      <family val="2"/>
    </font>
    <font>
      <sz val="12"/>
      <color rgb="FFFF0000"/>
      <name val="Futura Std Book"/>
      <family val="2"/>
    </font>
    <font>
      <sz val="10"/>
      <name val="Arial"/>
      <family val="2"/>
    </font>
    <font>
      <sz val="10"/>
      <color rgb="FFFF0000"/>
      <name val="Arial"/>
      <family val="2"/>
    </font>
    <font>
      <b/>
      <sz val="11"/>
      <color theme="1"/>
      <name val="Futura Std Book"/>
      <family val="2"/>
    </font>
  </fonts>
  <fills count="10">
    <fill>
      <patternFill patternType="none"/>
    </fill>
    <fill>
      <patternFill patternType="gray125"/>
    </fill>
    <fill>
      <patternFill patternType="solid">
        <fgColor theme="0"/>
        <bgColor indexed="64"/>
      </patternFill>
    </fill>
    <fill>
      <patternFill patternType="solid">
        <fgColor indexed="11"/>
        <bgColor indexed="64"/>
      </patternFill>
    </fill>
    <fill>
      <patternFill patternType="solid">
        <fgColor indexed="13"/>
        <bgColor indexed="64"/>
      </patternFill>
    </fill>
    <fill>
      <patternFill patternType="solid">
        <fgColor indexed="10"/>
        <bgColor indexed="64"/>
      </patternFill>
    </fill>
    <fill>
      <patternFill patternType="solid">
        <fgColor theme="9"/>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FFFF00"/>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right style="hair">
        <color indexed="64"/>
      </right>
      <top/>
      <bottom/>
      <diagonal/>
    </border>
    <border>
      <left style="hair">
        <color indexed="64"/>
      </left>
      <right style="hair">
        <color indexed="64"/>
      </right>
      <top/>
      <bottom/>
      <diagonal/>
    </border>
    <border>
      <left style="hair">
        <color indexed="64"/>
      </left>
      <right/>
      <top/>
      <bottom/>
      <diagonal/>
    </border>
    <border>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s>
  <cellStyleXfs count="10">
    <xf numFmtId="0" fontId="0" fillId="0" borderId="0"/>
    <xf numFmtId="43" fontId="3" fillId="0" borderId="0" applyFont="0" applyFill="0" applyBorder="0" applyAlignment="0" applyProtection="0"/>
    <xf numFmtId="0" fontId="2" fillId="0" borderId="0" applyFont="0" applyFill="0" applyBorder="0" applyAlignment="0" applyProtection="0"/>
    <xf numFmtId="164" fontId="2" fillId="0" borderId="0" applyFont="0" applyFill="0" applyBorder="0" applyAlignment="0" applyProtection="0"/>
    <xf numFmtId="0" fontId="2" fillId="0" borderId="0"/>
    <xf numFmtId="0" fontId="1" fillId="0" borderId="0"/>
    <xf numFmtId="166" fontId="2" fillId="0" borderId="0" applyFont="0" applyFill="0" applyBorder="0" applyAlignment="0" applyProtection="0"/>
    <xf numFmtId="165" fontId="2" fillId="0" borderId="0" applyFont="0" applyFill="0" applyBorder="0" applyAlignment="0" applyProtection="0"/>
    <xf numFmtId="9" fontId="2" fillId="0" borderId="0" applyFont="0" applyFill="0" applyBorder="0" applyAlignment="0" applyProtection="0"/>
    <xf numFmtId="9" fontId="30" fillId="0" borderId="0" applyFont="0" applyFill="0" applyBorder="0" applyAlignment="0" applyProtection="0"/>
  </cellStyleXfs>
  <cellXfs count="160">
    <xf numFmtId="0" fontId="0" fillId="0" borderId="0" xfId="0"/>
    <xf numFmtId="0" fontId="5" fillId="0" borderId="0" xfId="5" applyFont="1"/>
    <xf numFmtId="0" fontId="7" fillId="0" borderId="0" xfId="5" applyFont="1"/>
    <xf numFmtId="0" fontId="8" fillId="0" borderId="0" xfId="5" applyFont="1" applyFill="1" applyBorder="1" applyAlignment="1">
      <alignment horizontal="center" vertical="center" wrapText="1"/>
    </xf>
    <xf numFmtId="0" fontId="5" fillId="0" borderId="0" xfId="5" applyFont="1" applyBorder="1"/>
    <xf numFmtId="0" fontId="7" fillId="0" borderId="0" xfId="5" applyFont="1" applyAlignment="1">
      <alignment vertical="center"/>
    </xf>
    <xf numFmtId="0" fontId="6" fillId="0" borderId="1" xfId="5" applyFont="1" applyFill="1" applyBorder="1" applyAlignment="1">
      <alignment horizontal="left" vertical="center" wrapText="1"/>
    </xf>
    <xf numFmtId="0" fontId="5" fillId="0" borderId="0" xfId="5" applyFont="1" applyAlignment="1">
      <alignment vertical="center"/>
    </xf>
    <xf numFmtId="0" fontId="7" fillId="0" borderId="1" xfId="5" applyFont="1" applyFill="1" applyBorder="1" applyAlignment="1">
      <alignment horizontal="justify" vertical="justify" wrapText="1"/>
    </xf>
    <xf numFmtId="0" fontId="7" fillId="0" borderId="1" xfId="5" applyFont="1" applyFill="1" applyBorder="1" applyAlignment="1">
      <alignment horizontal="left" vertical="center" wrapText="1"/>
    </xf>
    <xf numFmtId="0" fontId="7" fillId="2" borderId="1" xfId="5" applyFont="1" applyFill="1" applyBorder="1" applyAlignment="1">
      <alignment horizontal="justify" vertical="top" wrapText="1"/>
    </xf>
    <xf numFmtId="0" fontId="6" fillId="2" borderId="1" xfId="5" applyFont="1" applyFill="1" applyBorder="1" applyAlignment="1">
      <alignment horizontal="left" vertical="center" wrapText="1"/>
    </xf>
    <xf numFmtId="0" fontId="5" fillId="2" borderId="0" xfId="5" applyFont="1" applyFill="1" applyAlignment="1">
      <alignment vertical="center"/>
    </xf>
    <xf numFmtId="0" fontId="9" fillId="0" borderId="0" xfId="4" applyFont="1" applyAlignment="1" applyProtection="1">
      <protection hidden="1"/>
    </xf>
    <xf numFmtId="0" fontId="10" fillId="0" borderId="0" xfId="4" applyFont="1" applyAlignment="1"/>
    <xf numFmtId="0" fontId="10" fillId="0" borderId="0" xfId="4" applyFont="1" applyAlignment="1" applyProtection="1">
      <protection hidden="1"/>
    </xf>
    <xf numFmtId="0" fontId="9" fillId="0" borderId="0" xfId="4" applyFont="1" applyAlignment="1"/>
    <xf numFmtId="0" fontId="7" fillId="0" borderId="0" xfId="4" applyFont="1" applyBorder="1" applyAlignment="1" applyProtection="1">
      <alignment horizontal="left"/>
      <protection locked="0"/>
    </xf>
    <xf numFmtId="0" fontId="12" fillId="0" borderId="0" xfId="4" applyFont="1" applyBorder="1" applyAlignment="1" applyProtection="1">
      <alignment horizontal="left"/>
      <protection locked="0"/>
    </xf>
    <xf numFmtId="0" fontId="15" fillId="6" borderId="26" xfId="4" applyFont="1" applyFill="1" applyBorder="1" applyAlignment="1" applyProtection="1">
      <alignment vertical="center" wrapText="1"/>
      <protection locked="0"/>
    </xf>
    <xf numFmtId="0" fontId="16" fillId="0" borderId="0" xfId="4" applyFont="1" applyAlignment="1" applyProtection="1">
      <alignment horizontal="center" vertical="center" wrapText="1"/>
      <protection hidden="1"/>
    </xf>
    <xf numFmtId="0" fontId="16" fillId="0" borderId="0" xfId="4" applyFont="1" applyAlignment="1" applyProtection="1">
      <protection hidden="1"/>
    </xf>
    <xf numFmtId="0" fontId="16" fillId="0" borderId="0" xfId="4" applyFont="1" applyAlignment="1">
      <alignment horizontal="center" vertical="center" wrapText="1"/>
    </xf>
    <xf numFmtId="0" fontId="16" fillId="0" borderId="0" xfId="4" applyFont="1" applyProtection="1">
      <protection hidden="1"/>
    </xf>
    <xf numFmtId="0" fontId="16" fillId="0" borderId="0" xfId="4" applyFont="1"/>
    <xf numFmtId="0" fontId="13" fillId="0" borderId="1" xfId="4" applyFont="1" applyFill="1" applyBorder="1" applyAlignment="1" applyProtection="1">
      <alignment horizontal="center" vertical="top" wrapText="1"/>
      <protection locked="0"/>
    </xf>
    <xf numFmtId="0" fontId="17" fillId="0" borderId="1" xfId="4" applyFont="1" applyFill="1" applyBorder="1" applyAlignment="1" applyProtection="1">
      <alignment horizontal="center" vertical="top" wrapText="1"/>
      <protection locked="0"/>
    </xf>
    <xf numFmtId="0" fontId="9" fillId="0" borderId="0" xfId="4" applyFont="1" applyProtection="1">
      <protection hidden="1"/>
    </xf>
    <xf numFmtId="0" fontId="9" fillId="0" borderId="0" xfId="4" applyFont="1"/>
    <xf numFmtId="0" fontId="9" fillId="0" borderId="10" xfId="4" applyFont="1" applyBorder="1" applyProtection="1">
      <protection locked="0"/>
    </xf>
    <xf numFmtId="0" fontId="9" fillId="0" borderId="11" xfId="4" applyFont="1" applyBorder="1" applyProtection="1">
      <protection locked="0"/>
    </xf>
    <xf numFmtId="0" fontId="9" fillId="0" borderId="12" xfId="4" applyFont="1" applyBorder="1" applyProtection="1">
      <protection locked="0"/>
    </xf>
    <xf numFmtId="0" fontId="9" fillId="0" borderId="16" xfId="4" applyFont="1" applyBorder="1" applyProtection="1">
      <protection locked="0"/>
    </xf>
    <xf numFmtId="0" fontId="9" fillId="0" borderId="0" xfId="4" applyFont="1" applyBorder="1" applyProtection="1">
      <protection locked="0"/>
    </xf>
    <xf numFmtId="0" fontId="9" fillId="0" borderId="17" xfId="4" applyFont="1" applyBorder="1" applyProtection="1">
      <protection locked="0"/>
    </xf>
    <xf numFmtId="0" fontId="10" fillId="0" borderId="0" xfId="4" applyFont="1" applyProtection="1">
      <protection hidden="1"/>
    </xf>
    <xf numFmtId="0" fontId="18" fillId="0" borderId="5" xfId="4" applyFont="1" applyBorder="1" applyProtection="1">
      <protection locked="0"/>
    </xf>
    <xf numFmtId="0" fontId="18" fillId="0" borderId="0" xfId="4" applyFont="1" applyBorder="1" applyProtection="1">
      <protection locked="0"/>
    </xf>
    <xf numFmtId="0" fontId="19" fillId="0" borderId="0" xfId="4" applyFont="1" applyBorder="1" applyProtection="1">
      <protection locked="0"/>
    </xf>
    <xf numFmtId="0" fontId="18" fillId="0" borderId="16" xfId="4" applyFont="1" applyBorder="1" applyAlignment="1" applyProtection="1">
      <alignment horizontal="right"/>
      <protection locked="0"/>
    </xf>
    <xf numFmtId="0" fontId="18" fillId="0" borderId="0" xfId="4" applyFont="1" applyBorder="1" applyAlignment="1" applyProtection="1">
      <alignment horizontal="right"/>
      <protection locked="0"/>
    </xf>
    <xf numFmtId="0" fontId="6" fillId="0" borderId="20" xfId="4" applyFont="1" applyBorder="1" applyAlignment="1" applyProtection="1">
      <alignment horizontal="left"/>
      <protection locked="0"/>
    </xf>
    <xf numFmtId="0" fontId="6" fillId="0" borderId="21" xfId="4" applyFont="1" applyBorder="1" applyAlignment="1" applyProtection="1">
      <alignment horizontal="center"/>
      <protection locked="0"/>
    </xf>
    <xf numFmtId="0" fontId="6" fillId="0" borderId="22" xfId="4" applyFont="1" applyBorder="1" applyAlignment="1" applyProtection="1">
      <alignment horizontal="center"/>
      <protection locked="0"/>
    </xf>
    <xf numFmtId="0" fontId="17" fillId="0" borderId="0" xfId="4" applyFont="1" applyBorder="1" applyAlignment="1" applyProtection="1">
      <alignment horizontal="center"/>
      <protection locked="0"/>
    </xf>
    <xf numFmtId="0" fontId="7" fillId="0" borderId="23" xfId="4" applyFont="1" applyBorder="1" applyAlignment="1" applyProtection="1">
      <alignment horizontal="left" vertical="justify"/>
      <protection locked="0"/>
    </xf>
    <xf numFmtId="0" fontId="7" fillId="0" borderId="16" xfId="6" applyNumberFormat="1" applyFont="1" applyBorder="1" applyAlignment="1" applyProtection="1">
      <alignment horizontal="center"/>
      <protection locked="0"/>
    </xf>
    <xf numFmtId="9" fontId="14" fillId="0" borderId="16" xfId="8" applyFont="1" applyBorder="1" applyAlignment="1" applyProtection="1">
      <alignment horizontal="left"/>
    </xf>
    <xf numFmtId="165" fontId="14" fillId="0" borderId="0" xfId="7" applyFont="1" applyBorder="1" applyAlignment="1" applyProtection="1">
      <alignment horizontal="left"/>
      <protection locked="0"/>
    </xf>
    <xf numFmtId="9" fontId="14" fillId="0" borderId="0" xfId="8" applyFont="1" applyBorder="1" applyAlignment="1" applyProtection="1">
      <alignment horizontal="left"/>
      <protection locked="0"/>
    </xf>
    <xf numFmtId="9" fontId="14" fillId="0" borderId="17" xfId="8" applyFont="1" applyBorder="1" applyAlignment="1" applyProtection="1">
      <alignment horizontal="left"/>
      <protection locked="0"/>
    </xf>
    <xf numFmtId="0" fontId="21" fillId="0" borderId="0" xfId="4" applyFont="1" applyProtection="1">
      <protection hidden="1"/>
    </xf>
    <xf numFmtId="169" fontId="10" fillId="0" borderId="0" xfId="7" applyNumberFormat="1" applyFont="1" applyProtection="1">
      <protection hidden="1"/>
    </xf>
    <xf numFmtId="168" fontId="7" fillId="0" borderId="16" xfId="6" applyNumberFormat="1" applyFont="1" applyBorder="1" applyAlignment="1" applyProtection="1">
      <alignment horizontal="center"/>
      <protection locked="0"/>
    </xf>
    <xf numFmtId="0" fontId="7" fillId="0" borderId="25" xfId="4" applyFont="1" applyBorder="1" applyAlignment="1" applyProtection="1">
      <alignment horizontal="left" vertical="justify"/>
      <protection locked="0"/>
    </xf>
    <xf numFmtId="0" fontId="7" fillId="0" borderId="16" xfId="4" applyFont="1" applyBorder="1" applyAlignment="1" applyProtection="1">
      <alignment horizontal="left" vertical="justify"/>
      <protection locked="0"/>
    </xf>
    <xf numFmtId="167" fontId="20" fillId="0" borderId="0" xfId="6" applyNumberFormat="1" applyFont="1" applyBorder="1" applyAlignment="1" applyProtection="1">
      <alignment horizontal="center"/>
      <protection locked="0"/>
    </xf>
    <xf numFmtId="168" fontId="7" fillId="0" borderId="0" xfId="6" applyNumberFormat="1" applyFont="1" applyBorder="1" applyAlignment="1" applyProtection="1">
      <alignment horizontal="center"/>
      <protection locked="0"/>
    </xf>
    <xf numFmtId="9" fontId="14" fillId="0" borderId="0" xfId="8" applyFont="1" applyBorder="1" applyAlignment="1" applyProtection="1">
      <alignment horizontal="left"/>
    </xf>
    <xf numFmtId="0" fontId="7" fillId="0" borderId="16" xfId="4" applyFont="1" applyBorder="1" applyAlignment="1" applyProtection="1">
      <alignment horizontal="center" vertical="justify"/>
      <protection locked="0"/>
    </xf>
    <xf numFmtId="0" fontId="6" fillId="0" borderId="16" xfId="4" applyFont="1" applyBorder="1" applyAlignment="1" applyProtection="1">
      <alignment vertical="top" wrapText="1"/>
      <protection locked="0"/>
    </xf>
    <xf numFmtId="0" fontId="23" fillId="0" borderId="0" xfId="4" applyFont="1" applyBorder="1" applyAlignment="1" applyProtection="1">
      <alignment vertical="top" wrapText="1"/>
      <protection locked="0"/>
    </xf>
    <xf numFmtId="0" fontId="23" fillId="0" borderId="17" xfId="4" applyFont="1" applyBorder="1" applyAlignment="1" applyProtection="1">
      <alignment vertical="top" wrapText="1"/>
      <protection locked="0"/>
    </xf>
    <xf numFmtId="0" fontId="7" fillId="0" borderId="16" xfId="4" applyFont="1" applyBorder="1" applyAlignment="1" applyProtection="1">
      <alignment vertical="center" wrapText="1"/>
    </xf>
    <xf numFmtId="0" fontId="7" fillId="3" borderId="16" xfId="4" applyFont="1" applyFill="1" applyBorder="1" applyAlignment="1" applyProtection="1">
      <alignment vertical="center"/>
    </xf>
    <xf numFmtId="0" fontId="7" fillId="4" borderId="16" xfId="4" applyFont="1" applyFill="1" applyBorder="1" applyAlignment="1" applyProtection="1">
      <alignment vertical="center"/>
    </xf>
    <xf numFmtId="0" fontId="7" fillId="5" borderId="16" xfId="4" applyFont="1" applyFill="1" applyBorder="1" applyAlignment="1" applyProtection="1">
      <alignment vertical="center"/>
    </xf>
    <xf numFmtId="0" fontId="7" fillId="0" borderId="13" xfId="4" applyFont="1" applyBorder="1" applyAlignment="1" applyProtection="1">
      <alignment vertical="center"/>
    </xf>
    <xf numFmtId="0" fontId="9" fillId="0" borderId="0" xfId="4" applyFont="1" applyProtection="1">
      <protection locked="0"/>
    </xf>
    <xf numFmtId="0" fontId="13" fillId="7" borderId="7" xfId="4" applyFont="1" applyFill="1" applyBorder="1" applyAlignment="1">
      <alignment vertical="center" wrapText="1"/>
    </xf>
    <xf numFmtId="0" fontId="13" fillId="7" borderId="8" xfId="4" applyFont="1" applyFill="1" applyBorder="1" applyAlignment="1">
      <alignment vertical="center" wrapText="1"/>
    </xf>
    <xf numFmtId="0" fontId="13" fillId="7" borderId="1" xfId="4" applyFont="1" applyFill="1" applyBorder="1" applyAlignment="1" applyProtection="1">
      <alignment horizontal="center" vertical="center" wrapText="1"/>
      <protection locked="0"/>
    </xf>
    <xf numFmtId="0" fontId="13" fillId="7" borderId="1" xfId="4" applyFont="1" applyFill="1" applyBorder="1" applyAlignment="1" applyProtection="1">
      <alignment horizontal="center" vertical="center"/>
      <protection locked="0"/>
    </xf>
    <xf numFmtId="0" fontId="13" fillId="7" borderId="7" xfId="4" applyFont="1" applyFill="1" applyBorder="1" applyAlignment="1" applyProtection="1">
      <alignment horizontal="center" vertical="center" wrapText="1"/>
      <protection locked="0"/>
    </xf>
    <xf numFmtId="167" fontId="20" fillId="0" borderId="24" xfId="6" applyNumberFormat="1" applyFont="1" applyBorder="1" applyAlignment="1" applyProtection="1">
      <protection locked="0"/>
    </xf>
    <xf numFmtId="167" fontId="20" fillId="0" borderId="6" xfId="6" applyNumberFormat="1" applyFont="1" applyBorder="1" applyAlignment="1" applyProtection="1">
      <protection locked="0"/>
    </xf>
    <xf numFmtId="0" fontId="7" fillId="0" borderId="1" xfId="5" applyFont="1" applyFill="1" applyBorder="1" applyAlignment="1">
      <alignment horizontal="left" vertical="center" wrapText="1"/>
    </xf>
    <xf numFmtId="9" fontId="7" fillId="9" borderId="1" xfId="5" applyNumberFormat="1" applyFont="1" applyFill="1" applyBorder="1" applyAlignment="1">
      <alignment horizontal="left" vertical="center" wrapText="1"/>
    </xf>
    <xf numFmtId="0" fontId="24" fillId="2" borderId="0" xfId="0" applyFont="1" applyFill="1" applyAlignment="1" applyProtection="1">
      <alignment vertical="center" wrapText="1"/>
      <protection locked="0"/>
    </xf>
    <xf numFmtId="0" fontId="25" fillId="2" borderId="0" xfId="0" applyFont="1" applyFill="1" applyAlignment="1" applyProtection="1">
      <alignment vertical="center" wrapText="1"/>
      <protection locked="0"/>
    </xf>
    <xf numFmtId="0" fontId="2" fillId="2" borderId="29" xfId="0" applyFont="1" applyFill="1" applyBorder="1" applyAlignment="1" applyProtection="1">
      <alignment horizontal="center"/>
      <protection locked="0"/>
    </xf>
    <xf numFmtId="0" fontId="0" fillId="2" borderId="0" xfId="0" applyFill="1" applyProtection="1">
      <protection locked="0"/>
    </xf>
    <xf numFmtId="0" fontId="2" fillId="2" borderId="0" xfId="0" applyFont="1" applyFill="1" applyBorder="1" applyAlignment="1" applyProtection="1">
      <alignment horizontal="center" vertical="center"/>
      <protection locked="0"/>
    </xf>
    <xf numFmtId="0" fontId="24" fillId="2" borderId="28" xfId="0" applyFont="1" applyFill="1" applyBorder="1" applyAlignment="1" applyProtection="1">
      <alignment vertical="center" wrapText="1"/>
      <protection locked="0"/>
    </xf>
    <xf numFmtId="0" fontId="2" fillId="2" borderId="30" xfId="0" applyFont="1" applyFill="1" applyBorder="1" applyProtection="1">
      <protection locked="0"/>
    </xf>
    <xf numFmtId="0" fontId="24" fillId="2" borderId="31" xfId="0" applyFont="1" applyFill="1" applyBorder="1" applyAlignment="1" applyProtection="1">
      <alignment vertical="center" wrapText="1"/>
      <protection locked="0"/>
    </xf>
    <xf numFmtId="49" fontId="2" fillId="2" borderId="32" xfId="0" applyNumberFormat="1" applyFont="1" applyFill="1" applyBorder="1" applyAlignment="1" applyProtection="1">
      <alignment horizontal="left"/>
      <protection locked="0"/>
    </xf>
    <xf numFmtId="0" fontId="2" fillId="2" borderId="0" xfId="0" applyFont="1" applyFill="1" applyBorder="1" applyAlignment="1" applyProtection="1">
      <alignment horizontal="center" vertical="top"/>
      <protection locked="0"/>
    </xf>
    <xf numFmtId="15" fontId="31" fillId="2" borderId="32" xfId="0" applyNumberFormat="1" applyFont="1" applyFill="1" applyBorder="1" applyAlignment="1" applyProtection="1">
      <alignment horizontal="left"/>
      <protection locked="0"/>
    </xf>
    <xf numFmtId="0" fontId="26" fillId="2" borderId="0" xfId="0" applyFont="1" applyFill="1" applyBorder="1" applyAlignment="1" applyProtection="1">
      <alignment horizontal="center" vertical="top" wrapText="1"/>
      <protection locked="0"/>
    </xf>
    <xf numFmtId="0" fontId="26" fillId="2" borderId="32" xfId="0" applyFont="1" applyFill="1" applyBorder="1" applyAlignment="1" applyProtection="1">
      <alignment horizontal="center" vertical="top" wrapText="1"/>
      <protection locked="0"/>
    </xf>
    <xf numFmtId="0" fontId="24" fillId="2" borderId="0" xfId="0" applyFont="1" applyFill="1" applyBorder="1" applyAlignment="1" applyProtection="1">
      <alignment vertical="center" wrapText="1"/>
      <protection locked="0"/>
    </xf>
    <xf numFmtId="0" fontId="24" fillId="2" borderId="32" xfId="0" applyFont="1" applyFill="1" applyBorder="1" applyAlignment="1" applyProtection="1">
      <alignment vertical="center" wrapText="1"/>
      <protection locked="0"/>
    </xf>
    <xf numFmtId="0" fontId="0" fillId="2" borderId="33" xfId="0" applyFill="1" applyBorder="1" applyProtection="1">
      <protection locked="0"/>
    </xf>
    <xf numFmtId="0" fontId="24" fillId="2" borderId="33" xfId="0" applyFont="1" applyFill="1" applyBorder="1" applyAlignment="1" applyProtection="1">
      <alignment vertical="center" wrapText="1"/>
      <protection locked="0"/>
    </xf>
    <xf numFmtId="0" fontId="27" fillId="8" borderId="33" xfId="0" applyFont="1" applyFill="1" applyBorder="1" applyAlignment="1" applyProtection="1">
      <alignment horizontal="center" vertical="center" wrapText="1"/>
      <protection locked="0"/>
    </xf>
    <xf numFmtId="9" fontId="24" fillId="2" borderId="33" xfId="9" applyFont="1" applyFill="1" applyBorder="1" applyAlignment="1" applyProtection="1">
      <alignment vertical="center" wrapText="1"/>
      <protection locked="0"/>
    </xf>
    <xf numFmtId="14" fontId="24" fillId="2" borderId="33" xfId="0" applyNumberFormat="1" applyFont="1" applyFill="1" applyBorder="1" applyAlignment="1" applyProtection="1">
      <alignment horizontal="center" vertical="center" wrapText="1"/>
      <protection locked="0"/>
    </xf>
    <xf numFmtId="0" fontId="25" fillId="2" borderId="33" xfId="0" applyFont="1" applyFill="1" applyBorder="1" applyAlignment="1" applyProtection="1">
      <alignment vertical="center" wrapText="1"/>
      <protection locked="0"/>
    </xf>
    <xf numFmtId="9" fontId="24" fillId="2" borderId="33" xfId="9" applyFont="1" applyFill="1" applyBorder="1" applyAlignment="1" applyProtection="1">
      <alignment vertical="center" wrapText="1"/>
    </xf>
    <xf numFmtId="0" fontId="7" fillId="2" borderId="1" xfId="5" applyFont="1" applyFill="1" applyBorder="1" applyAlignment="1">
      <alignment horizontal="left" vertical="center" wrapText="1"/>
    </xf>
    <xf numFmtId="0" fontId="6" fillId="7" borderId="1" xfId="0" applyFont="1" applyFill="1" applyBorder="1" applyAlignment="1">
      <alignment horizontal="left" vertical="center" wrapText="1"/>
    </xf>
    <xf numFmtId="0" fontId="6" fillId="7" borderId="7" xfId="0" applyFont="1" applyFill="1" applyBorder="1" applyAlignment="1">
      <alignment horizontal="justify" vertical="center" wrapText="1"/>
    </xf>
    <xf numFmtId="0" fontId="6" fillId="7" borderId="9" xfId="0" applyFont="1" applyFill="1" applyBorder="1" applyAlignment="1">
      <alignment horizontal="justify" vertical="center" wrapText="1"/>
    </xf>
    <xf numFmtId="0" fontId="6" fillId="0" borderId="2" xfId="5" applyFont="1" applyFill="1" applyBorder="1" applyAlignment="1">
      <alignment horizontal="center" vertical="center" wrapText="1"/>
    </xf>
    <xf numFmtId="0" fontId="6" fillId="0" borderId="3" xfId="5" applyFont="1" applyFill="1" applyBorder="1" applyAlignment="1">
      <alignment horizontal="center" vertical="center" wrapText="1"/>
    </xf>
    <xf numFmtId="0" fontId="6" fillId="0" borderId="4" xfId="5" applyFont="1" applyFill="1" applyBorder="1" applyAlignment="1">
      <alignment horizontal="center" vertical="center" wrapText="1"/>
    </xf>
    <xf numFmtId="0" fontId="7" fillId="2" borderId="7" xfId="5" applyFont="1" applyFill="1" applyBorder="1" applyAlignment="1">
      <alignment horizontal="justify" vertical="center" wrapText="1"/>
    </xf>
    <xf numFmtId="0" fontId="7" fillId="2" borderId="8" xfId="5" applyFont="1" applyFill="1" applyBorder="1" applyAlignment="1">
      <alignment horizontal="justify" vertical="center" wrapText="1"/>
    </xf>
    <xf numFmtId="0" fontId="7" fillId="2" borderId="9" xfId="5" applyFont="1" applyFill="1" applyBorder="1" applyAlignment="1">
      <alignment horizontal="justify" vertical="center" wrapText="1"/>
    </xf>
    <xf numFmtId="0" fontId="6" fillId="2" borderId="7" xfId="5" applyFont="1" applyFill="1" applyBorder="1" applyAlignment="1">
      <alignment horizontal="center" vertical="center" wrapText="1"/>
    </xf>
    <xf numFmtId="0" fontId="6" fillId="2" borderId="8" xfId="5" applyFont="1" applyFill="1" applyBorder="1" applyAlignment="1">
      <alignment horizontal="center" vertical="center" wrapText="1"/>
    </xf>
    <xf numFmtId="0" fontId="6" fillId="2" borderId="9" xfId="5" applyFont="1" applyFill="1" applyBorder="1" applyAlignment="1">
      <alignment horizontal="center" vertical="center" wrapText="1"/>
    </xf>
    <xf numFmtId="0" fontId="7" fillId="0" borderId="1" xfId="5" applyFont="1" applyFill="1" applyBorder="1" applyAlignment="1">
      <alignment horizontal="left" vertical="center" wrapText="1"/>
    </xf>
    <xf numFmtId="0" fontId="7" fillId="0" borderId="0" xfId="4" applyFont="1" applyBorder="1" applyAlignment="1" applyProtection="1">
      <alignment vertical="center" wrapText="1"/>
    </xf>
    <xf numFmtId="0" fontId="7" fillId="0" borderId="17" xfId="4" applyFont="1" applyBorder="1" applyAlignment="1" applyProtection="1">
      <alignment vertical="center" wrapText="1"/>
    </xf>
    <xf numFmtId="0" fontId="7" fillId="0" borderId="14" xfId="4" applyFont="1" applyBorder="1" applyAlignment="1" applyProtection="1">
      <alignment vertical="center" wrapText="1"/>
    </xf>
    <xf numFmtId="0" fontId="7" fillId="0" borderId="15" xfId="4" applyFont="1" applyBorder="1" applyAlignment="1" applyProtection="1">
      <alignment vertical="center" wrapText="1"/>
    </xf>
    <xf numFmtId="0" fontId="14" fillId="0" borderId="26" xfId="4" applyFont="1" applyFill="1" applyBorder="1" applyAlignment="1" applyProtection="1">
      <alignment horizontal="center" vertical="center" wrapText="1"/>
      <protection locked="0"/>
    </xf>
    <xf numFmtId="0" fontId="14" fillId="0" borderId="27" xfId="4" applyFont="1" applyFill="1" applyBorder="1" applyAlignment="1" applyProtection="1">
      <alignment horizontal="center" vertical="center" wrapText="1"/>
      <protection locked="0"/>
    </xf>
    <xf numFmtId="0" fontId="18" fillId="0" borderId="18" xfId="4" applyFont="1" applyBorder="1" applyAlignment="1" applyProtection="1">
      <alignment horizontal="right"/>
      <protection locked="0"/>
    </xf>
    <xf numFmtId="0" fontId="18" fillId="0" borderId="19" xfId="4" applyFont="1" applyBorder="1" applyAlignment="1" applyProtection="1">
      <alignment horizontal="right"/>
      <protection locked="0"/>
    </xf>
    <xf numFmtId="0" fontId="22" fillId="0" borderId="7" xfId="4" applyFont="1" applyBorder="1" applyAlignment="1" applyProtection="1">
      <alignment horizontal="center"/>
      <protection locked="0"/>
    </xf>
    <xf numFmtId="0" fontId="22" fillId="0" borderId="8" xfId="4" applyFont="1" applyBorder="1" applyAlignment="1" applyProtection="1">
      <alignment horizontal="center"/>
      <protection locked="0"/>
    </xf>
    <xf numFmtId="0" fontId="22" fillId="0" borderId="9" xfId="4" applyFont="1" applyBorder="1" applyAlignment="1" applyProtection="1">
      <alignment horizontal="center"/>
      <protection locked="0"/>
    </xf>
    <xf numFmtId="0" fontId="23" fillId="0" borderId="10" xfId="4" applyFont="1" applyBorder="1" applyAlignment="1" applyProtection="1">
      <alignment vertical="top" wrapText="1"/>
      <protection locked="0"/>
    </xf>
    <xf numFmtId="0" fontId="23" fillId="0" borderId="11" xfId="4" applyFont="1" applyBorder="1" applyAlignment="1" applyProtection="1">
      <alignment vertical="top" wrapText="1"/>
      <protection locked="0"/>
    </xf>
    <xf numFmtId="0" fontId="23" fillId="0" borderId="12" xfId="4" applyFont="1" applyBorder="1" applyAlignment="1" applyProtection="1">
      <alignment vertical="top" wrapText="1"/>
      <protection locked="0"/>
    </xf>
    <xf numFmtId="0" fontId="15" fillId="0" borderId="16" xfId="4" applyFont="1" applyBorder="1" applyAlignment="1">
      <alignment vertical="top" wrapText="1"/>
    </xf>
    <xf numFmtId="0" fontId="15" fillId="0" borderId="0" xfId="4" applyFont="1" applyBorder="1" applyAlignment="1">
      <alignment vertical="top" wrapText="1"/>
    </xf>
    <xf numFmtId="0" fontId="15" fillId="0" borderId="17" xfId="4" applyFont="1" applyBorder="1" applyAlignment="1">
      <alignment vertical="top" wrapText="1"/>
    </xf>
    <xf numFmtId="0" fontId="15" fillId="0" borderId="13" xfId="4" applyFont="1" applyBorder="1" applyAlignment="1">
      <alignment vertical="top" wrapText="1"/>
    </xf>
    <xf numFmtId="0" fontId="15" fillId="0" borderId="14" xfId="4" applyFont="1" applyBorder="1" applyAlignment="1">
      <alignment vertical="top" wrapText="1"/>
    </xf>
    <xf numFmtId="0" fontId="15" fillId="0" borderId="15" xfId="4" applyFont="1" applyBorder="1" applyAlignment="1">
      <alignment vertical="top" wrapText="1"/>
    </xf>
    <xf numFmtId="0" fontId="15" fillId="6" borderId="1" xfId="4" applyFont="1" applyFill="1" applyBorder="1" applyAlignment="1" applyProtection="1">
      <alignment horizontal="center" vertical="center" wrapText="1"/>
      <protection locked="0"/>
    </xf>
    <xf numFmtId="0" fontId="13" fillId="7" borderId="7" xfId="4" applyFont="1" applyFill="1" applyBorder="1" applyAlignment="1">
      <alignment horizontal="left" vertical="center" wrapText="1"/>
    </xf>
    <xf numFmtId="0" fontId="13" fillId="7" borderId="8" xfId="4" applyFont="1" applyFill="1" applyBorder="1" applyAlignment="1">
      <alignment horizontal="left" vertical="center" wrapText="1"/>
    </xf>
    <xf numFmtId="0" fontId="13" fillId="7" borderId="9" xfId="4" applyFont="1" applyFill="1" applyBorder="1" applyAlignment="1">
      <alignment horizontal="left" vertical="center" wrapText="1"/>
    </xf>
    <xf numFmtId="0" fontId="13" fillId="7" borderId="1" xfId="4" applyFont="1" applyFill="1" applyBorder="1" applyAlignment="1" applyProtection="1">
      <alignment horizontal="center" vertical="center"/>
      <protection locked="0"/>
    </xf>
    <xf numFmtId="0" fontId="14" fillId="0" borderId="10" xfId="4" applyFont="1" applyFill="1" applyBorder="1" applyAlignment="1" applyProtection="1">
      <alignment horizontal="center" vertical="center" wrapText="1"/>
      <protection locked="0"/>
    </xf>
    <xf numFmtId="0" fontId="14" fillId="0" borderId="11" xfId="4" applyFont="1" applyFill="1" applyBorder="1" applyAlignment="1" applyProtection="1">
      <alignment horizontal="center" vertical="center" wrapText="1"/>
      <protection locked="0"/>
    </xf>
    <xf numFmtId="0" fontId="14" fillId="0" borderId="12" xfId="4" applyFont="1" applyFill="1" applyBorder="1" applyAlignment="1" applyProtection="1">
      <alignment horizontal="center" vertical="center" wrapText="1"/>
      <protection locked="0"/>
    </xf>
    <xf numFmtId="0" fontId="14" fillId="0" borderId="13" xfId="4" applyFont="1" applyFill="1" applyBorder="1" applyAlignment="1" applyProtection="1">
      <alignment horizontal="center" vertical="center" wrapText="1"/>
      <protection locked="0"/>
    </xf>
    <xf numFmtId="0" fontId="14" fillId="0" borderId="14" xfId="4" applyFont="1" applyFill="1" applyBorder="1" applyAlignment="1" applyProtection="1">
      <alignment horizontal="center" vertical="center" wrapText="1"/>
      <protection locked="0"/>
    </xf>
    <xf numFmtId="0" fontId="14" fillId="0" borderId="15" xfId="4" applyFont="1" applyFill="1" applyBorder="1" applyAlignment="1" applyProtection="1">
      <alignment horizontal="center" vertical="center" wrapText="1"/>
      <protection locked="0"/>
    </xf>
    <xf numFmtId="9" fontId="14" fillId="9" borderId="26" xfId="4" applyNumberFormat="1" applyFont="1" applyFill="1" applyBorder="1" applyAlignment="1" applyProtection="1">
      <alignment horizontal="center" vertical="center" wrapText="1"/>
      <protection locked="0"/>
    </xf>
    <xf numFmtId="9" fontId="14" fillId="9" borderId="27" xfId="4" applyNumberFormat="1" applyFont="1" applyFill="1" applyBorder="1" applyAlignment="1" applyProtection="1">
      <alignment horizontal="center" vertical="center" wrapText="1"/>
      <protection locked="0"/>
    </xf>
    <xf numFmtId="0" fontId="6" fillId="0" borderId="0" xfId="4" applyFont="1" applyAlignment="1" applyProtection="1">
      <alignment horizontal="center" wrapText="1"/>
      <protection locked="0"/>
    </xf>
    <xf numFmtId="0" fontId="6" fillId="0" borderId="0" xfId="4" applyFont="1" applyAlignment="1" applyProtection="1">
      <alignment horizontal="center"/>
      <protection locked="0"/>
    </xf>
    <xf numFmtId="0" fontId="11" fillId="0" borderId="0" xfId="4" applyFont="1" applyAlignment="1" applyProtection="1">
      <alignment horizontal="center"/>
      <protection locked="0"/>
    </xf>
    <xf numFmtId="0" fontId="14" fillId="7" borderId="8" xfId="4" applyFont="1" applyFill="1" applyBorder="1" applyAlignment="1">
      <alignment horizontal="left" vertical="center" wrapText="1"/>
    </xf>
    <xf numFmtId="0" fontId="32" fillId="2" borderId="34" xfId="0" applyFont="1" applyFill="1" applyBorder="1" applyAlignment="1" applyProtection="1">
      <alignment horizontal="right" vertical="center" wrapText="1"/>
      <protection locked="0"/>
    </xf>
    <xf numFmtId="0" fontId="32" fillId="2" borderId="35" xfId="0" applyFont="1" applyFill="1" applyBorder="1" applyAlignment="1" applyProtection="1">
      <alignment horizontal="right" vertical="center" wrapText="1"/>
      <protection locked="0"/>
    </xf>
    <xf numFmtId="0" fontId="24" fillId="2" borderId="31" xfId="0" applyFont="1" applyFill="1" applyBorder="1" applyAlignment="1" applyProtection="1">
      <alignment horizontal="left" vertical="center" wrapText="1"/>
      <protection locked="0"/>
    </xf>
    <xf numFmtId="0" fontId="24" fillId="2" borderId="0" xfId="0" applyFont="1" applyFill="1" applyBorder="1" applyAlignment="1" applyProtection="1">
      <alignment horizontal="left" vertical="center" wrapText="1"/>
      <protection locked="0"/>
    </xf>
    <xf numFmtId="0" fontId="24" fillId="2" borderId="33" xfId="0" applyFont="1" applyFill="1" applyBorder="1" applyAlignment="1" applyProtection="1">
      <alignment horizontal="left" vertical="center" wrapText="1"/>
      <protection locked="0"/>
    </xf>
    <xf numFmtId="0" fontId="26" fillId="2" borderId="29" xfId="0" applyFont="1" applyFill="1" applyBorder="1" applyAlignment="1" applyProtection="1">
      <alignment horizontal="right" vertical="center" wrapText="1"/>
      <protection locked="0"/>
    </xf>
    <xf numFmtId="0" fontId="26" fillId="2" borderId="0" xfId="0" applyFont="1" applyFill="1" applyBorder="1" applyAlignment="1" applyProtection="1">
      <alignment horizontal="right" vertical="center" wrapText="1"/>
      <protection locked="0"/>
    </xf>
    <xf numFmtId="0" fontId="24" fillId="2" borderId="34" xfId="0" applyFont="1" applyFill="1" applyBorder="1" applyAlignment="1" applyProtection="1">
      <alignment horizontal="center" vertical="center" wrapText="1"/>
      <protection locked="0"/>
    </xf>
    <xf numFmtId="0" fontId="24" fillId="2" borderId="35" xfId="0" applyFont="1" applyFill="1" applyBorder="1" applyAlignment="1" applyProtection="1">
      <alignment horizontal="center" vertical="center" wrapText="1"/>
      <protection locked="0"/>
    </xf>
  </cellXfs>
  <cellStyles count="10">
    <cellStyle name="Euro" xfId="2"/>
    <cellStyle name="Millares 2" xfId="1"/>
    <cellStyle name="Millares 3" xfId="7"/>
    <cellStyle name="Millares_Prueba formato indicadores con mensaje automático" xfId="6"/>
    <cellStyle name="Moneda 2" xfId="3"/>
    <cellStyle name="Normal" xfId="0" builtinId="0"/>
    <cellStyle name="Normal 2" xfId="4"/>
    <cellStyle name="Normal 3" xfId="5"/>
    <cellStyle name="Porcentaje" xfId="9" builtinId="5"/>
    <cellStyle name="Porcentual 2" xfId="8"/>
  </cellStyles>
  <dxfs count="13">
    <dxf>
      <font>
        <condense val="0"/>
        <extend val="0"/>
        <color indexed="9"/>
      </font>
      <fill>
        <patternFill>
          <bgColor indexed="10"/>
        </patternFill>
      </fill>
    </dxf>
    <dxf>
      <font>
        <condense val="0"/>
        <extend val="0"/>
        <color auto="1"/>
      </font>
      <fill>
        <patternFill>
          <bgColor indexed="13"/>
        </patternFill>
      </fill>
    </dxf>
    <dxf>
      <font>
        <condense val="0"/>
        <extend val="0"/>
        <color auto="1"/>
      </font>
      <fill>
        <patternFill>
          <bgColor indexed="11"/>
        </patternFill>
      </fill>
    </dxf>
    <dxf>
      <font>
        <condense val="0"/>
        <extend val="0"/>
        <color indexed="9"/>
      </font>
      <fill>
        <patternFill>
          <bgColor indexed="10"/>
        </patternFill>
      </fill>
    </dxf>
    <dxf>
      <font>
        <condense val="0"/>
        <extend val="0"/>
        <color auto="1"/>
      </font>
      <fill>
        <patternFill>
          <bgColor indexed="13"/>
        </patternFill>
      </fill>
    </dxf>
    <dxf>
      <font>
        <condense val="0"/>
        <extend val="0"/>
        <color auto="1"/>
      </font>
      <fill>
        <patternFill>
          <bgColor indexed="11"/>
        </patternFill>
      </fill>
    </dxf>
    <dxf>
      <fill>
        <patternFill>
          <bgColor indexed="15"/>
        </patternFill>
      </fill>
    </dxf>
    <dxf>
      <font>
        <condense val="0"/>
        <extend val="0"/>
        <color auto="1"/>
      </font>
      <fill>
        <patternFill>
          <bgColor indexed="50"/>
        </patternFill>
      </fill>
    </dxf>
    <dxf>
      <font>
        <condense val="0"/>
        <extend val="0"/>
        <color indexed="9"/>
      </font>
      <fill>
        <patternFill>
          <bgColor indexed="10"/>
        </patternFill>
      </fill>
    </dxf>
    <dxf>
      <font>
        <condense val="0"/>
        <extend val="0"/>
        <color auto="1"/>
      </font>
      <fill>
        <patternFill>
          <bgColor indexed="13"/>
        </patternFill>
      </fill>
    </dxf>
    <dxf>
      <font>
        <condense val="0"/>
        <extend val="0"/>
        <color auto="1"/>
      </font>
      <fill>
        <patternFill>
          <bgColor indexed="11"/>
        </patternFill>
      </fill>
    </dxf>
    <dxf>
      <fill>
        <patternFill>
          <bgColor indexed="15"/>
        </patternFill>
      </fill>
    </dxf>
    <dxf>
      <font>
        <condense val="0"/>
        <extend val="0"/>
        <color auto="1"/>
      </font>
      <fill>
        <patternFill>
          <bgColor indexed="5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10"/>
    </mc:Choice>
    <mc:Fallback>
      <c:style val="10"/>
    </mc:Fallback>
  </mc:AlternateContent>
  <c:chart>
    <c:title>
      <c:tx>
        <c:rich>
          <a:bodyPr/>
          <a:lstStyle/>
          <a:p>
            <a:pPr>
              <a:defRPr lang="es-ES"/>
            </a:pPr>
            <a:r>
              <a:rPr lang="en-US"/>
              <a:t>Representación gráfica de la medición con respecto a la meta</a:t>
            </a:r>
          </a:p>
        </c:rich>
      </c:tx>
      <c:layout>
        <c:manualLayout>
          <c:xMode val="edge"/>
          <c:yMode val="edge"/>
          <c:x val="0.39943181818182033"/>
          <c:y val="3.3434650455927049E-2"/>
        </c:manualLayout>
      </c:layout>
      <c:overlay val="0"/>
    </c:title>
    <c:autoTitleDeleted val="0"/>
    <c:plotArea>
      <c:layout>
        <c:manualLayout>
          <c:layoutTarget val="inner"/>
          <c:xMode val="edge"/>
          <c:yMode val="edge"/>
          <c:x val="3.5795454545454547E-2"/>
          <c:y val="0.18237082066869287"/>
          <c:w val="0.95625000000000004"/>
          <c:h val="0.57446808510638259"/>
        </c:manualLayout>
      </c:layout>
      <c:lineChart>
        <c:grouping val="standard"/>
        <c:varyColors val="0"/>
        <c:ser>
          <c:idx val="0"/>
          <c:order val="0"/>
          <c:tx>
            <c:strRef>
              <c:f>'Ficha Técnica de Medición '!$C$21</c:f>
              <c:strCache>
                <c:ptCount val="1"/>
                <c:pt idx="0">
                  <c:v>Medición</c:v>
                </c:pt>
              </c:strCache>
            </c:strRef>
          </c:tx>
          <c:cat>
            <c:strRef>
              <c:f>'Ficha Técnica de Medición '!$B$22:$B$33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'Ficha Técnica de Medición '!$C$22:$C$33</c:f>
              <c:numCache>
                <c:formatCode>_ * #,##0.0_ ;_ * \-#,##0.0_ ;_ * "-"??_ ;_ @_ </c:formatCode>
                <c:ptCount val="12"/>
              </c:numCache>
            </c:numRef>
          </c:val>
          <c:smooth val="0"/>
        </c:ser>
        <c:ser>
          <c:idx val="1"/>
          <c:order val="1"/>
          <c:tx>
            <c:strRef>
              <c:f>'Ficha Técnica de Medición '!$D$21</c:f>
              <c:strCache>
                <c:ptCount val="1"/>
                <c:pt idx="0">
                  <c:v>Meta</c:v>
                </c:pt>
              </c:strCache>
            </c:strRef>
          </c:tx>
          <c:cat>
            <c:strRef>
              <c:f>'Ficha Técnica de Medición '!$B$22:$B$33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'Ficha Técnica de Medición '!$D$22:$D$33</c:f>
              <c:numCache>
                <c:formatCode>_ * #,##0.0_ ;_ * \-#,##0.0_ ;_ * "-"??_ ;_ @_ </c:formatCode>
                <c:ptCount val="12"/>
              </c:numCache>
            </c:numRef>
          </c:val>
          <c:smooth val="0"/>
        </c:ser>
        <c:dLbls>
          <c:showLegendKey val="0"/>
          <c:showVal val="0"/>
          <c:showCatName val="0"/>
          <c:showSerName val="0"/>
          <c:showPercent val="0"/>
          <c:showBubbleSize val="0"/>
        </c:dLbls>
        <c:marker val="1"/>
        <c:smooth val="0"/>
        <c:axId val="-1807276736"/>
        <c:axId val="-1733055776"/>
      </c:lineChart>
      <c:catAx>
        <c:axId val="-1807276736"/>
        <c:scaling>
          <c:orientation val="minMax"/>
        </c:scaling>
        <c:delete val="0"/>
        <c:axPos val="b"/>
        <c:title>
          <c:tx>
            <c:rich>
              <a:bodyPr/>
              <a:lstStyle/>
              <a:p>
                <a:pPr>
                  <a:defRPr lang="es-ES"/>
                </a:pPr>
                <a:r>
                  <a:rPr lang="en-US"/>
                  <a:t>Mes</a:t>
                </a:r>
              </a:p>
            </c:rich>
          </c:tx>
          <c:layout>
            <c:manualLayout>
              <c:xMode val="edge"/>
              <c:yMode val="edge"/>
              <c:x val="0.50795454545454544"/>
              <c:y val="0.84802431610943019"/>
            </c:manualLayout>
          </c:layout>
          <c:overlay val="0"/>
        </c:title>
        <c:numFmt formatCode="General" sourceLinked="1"/>
        <c:majorTickMark val="out"/>
        <c:minorTickMark val="none"/>
        <c:tickLblPos val="nextTo"/>
        <c:txPr>
          <a:bodyPr rot="0" vert="horz"/>
          <a:lstStyle/>
          <a:p>
            <a:pPr>
              <a:defRPr lang="es-ES"/>
            </a:pPr>
            <a:endParaRPr lang="es-CO"/>
          </a:p>
        </c:txPr>
        <c:crossAx val="-1733055776"/>
        <c:crosses val="autoZero"/>
        <c:auto val="1"/>
        <c:lblAlgn val="ctr"/>
        <c:lblOffset val="100"/>
        <c:tickLblSkip val="1"/>
        <c:tickMarkSkip val="1"/>
        <c:noMultiLvlLbl val="0"/>
      </c:catAx>
      <c:valAx>
        <c:axId val="-1733055776"/>
        <c:scaling>
          <c:orientation val="minMax"/>
        </c:scaling>
        <c:delete val="0"/>
        <c:axPos val="l"/>
        <c:title>
          <c:tx>
            <c:rich>
              <a:bodyPr/>
              <a:lstStyle/>
              <a:p>
                <a:pPr>
                  <a:defRPr lang="es-ES"/>
                </a:pPr>
                <a:r>
                  <a:rPr lang="en-US" b="0"/>
                  <a:t>Dias</a:t>
                </a:r>
              </a:p>
            </c:rich>
          </c:tx>
          <c:layout>
            <c:manualLayout>
              <c:xMode val="edge"/>
              <c:yMode val="edge"/>
              <c:x val="1.5786134416605778E-2"/>
              <c:y val="0.43465038427082925"/>
            </c:manualLayout>
          </c:layout>
          <c:overlay val="0"/>
        </c:title>
        <c:numFmt formatCode="_ * #,##0.0_ ;_ * \-#,##0.0_ ;_ * &quot;-&quot;??_ ;_ @_ " sourceLinked="1"/>
        <c:majorTickMark val="out"/>
        <c:minorTickMark val="none"/>
        <c:tickLblPos val="nextTo"/>
        <c:txPr>
          <a:bodyPr rot="0" vert="horz"/>
          <a:lstStyle/>
          <a:p>
            <a:pPr>
              <a:defRPr lang="es-ES"/>
            </a:pPr>
            <a:endParaRPr lang="es-CO"/>
          </a:p>
        </c:txPr>
        <c:crossAx val="-1807276736"/>
        <c:crosses val="autoZero"/>
        <c:crossBetween val="between"/>
      </c:valAx>
    </c:plotArea>
    <c:legend>
      <c:legendPos val="b"/>
      <c:layout>
        <c:manualLayout>
          <c:xMode val="edge"/>
          <c:yMode val="edge"/>
          <c:x val="0.42766799308023845"/>
          <c:y val="0.93009118541033431"/>
          <c:w val="0.18979051369889793"/>
          <c:h val="5.2624200418061512E-2"/>
        </c:manualLayout>
      </c:layout>
      <c:overlay val="0"/>
      <c:txPr>
        <a:bodyPr/>
        <a:lstStyle/>
        <a:p>
          <a:pPr>
            <a:defRPr lang="es-ES"/>
          </a:pPr>
          <a:endParaRPr lang="es-CO"/>
        </a:p>
      </c:txPr>
    </c:legend>
    <c:plotVisOnly val="1"/>
    <c:dispBlanksAs val="gap"/>
    <c:showDLblsOverMax val="0"/>
  </c:chart>
  <c:printSettings>
    <c:headerFooter alignWithMargins="0"/>
    <c:pageMargins b="1" l="0.75000000000000444" r="0.75000000000000444" t="1" header="0" footer="0"/>
    <c:pageSetup orientation="portrait"/>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1295546</xdr:colOff>
      <xdr:row>1</xdr:row>
      <xdr:rowOff>386730</xdr:rowOff>
    </xdr:to>
    <xdr:pic>
      <xdr:nvPicPr>
        <xdr:cNvPr id="2" name="Imagen 1" descr="http://fontur.com.co/aym_image/aym_logo/aym_logo_fontur.png"/>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3917" y="306917"/>
          <a:ext cx="1295546" cy="38673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133350</xdr:colOff>
      <xdr:row>39</xdr:row>
      <xdr:rowOff>95250</xdr:rowOff>
    </xdr:from>
    <xdr:to>
      <xdr:col>9</xdr:col>
      <xdr:colOff>1809750</xdr:colOff>
      <xdr:row>48</xdr:row>
      <xdr:rowOff>228600</xdr:rowOff>
    </xdr:to>
    <xdr:graphicFrame macro="">
      <xdr:nvGraphicFramePr>
        <xdr:cNvPr id="2"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142875</xdr:colOff>
      <xdr:row>1</xdr:row>
      <xdr:rowOff>0</xdr:rowOff>
    </xdr:from>
    <xdr:to>
      <xdr:col>2</xdr:col>
      <xdr:colOff>57296</xdr:colOff>
      <xdr:row>1</xdr:row>
      <xdr:rowOff>386730</xdr:rowOff>
    </xdr:to>
    <xdr:pic>
      <xdr:nvPicPr>
        <xdr:cNvPr id="3" name="Imagen 2" descr="http://fontur.com.co/aym_image/aym_logo/aym_logo_fontur.png"/>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85775" y="247650"/>
          <a:ext cx="1295546" cy="386730"/>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232832</xdr:colOff>
      <xdr:row>2</xdr:row>
      <xdr:rowOff>95250</xdr:rowOff>
    </xdr:from>
    <xdr:to>
      <xdr:col>2</xdr:col>
      <xdr:colOff>497416</xdr:colOff>
      <xdr:row>5</xdr:row>
      <xdr:rowOff>127000</xdr:rowOff>
    </xdr:to>
    <xdr:pic>
      <xdr:nvPicPr>
        <xdr:cNvPr id="4" name="Imagen 3" descr="http://fontur.com.co/aym_image/aym_logo/aym_logo_fontur.png"/>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0999" y="476250"/>
          <a:ext cx="1418167" cy="60325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lacosta\AppData\Local\Microsoft\Windows\INetCache\Content.Outlook\T1G9YDG1\Matriz%20de%20seguimiento%20Comite%20Fiduciario%20-%20Model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yectos"/>
      <sheetName val="Convocatoria"/>
    </sheetNames>
    <sheetDataSet>
      <sheetData sheetId="0">
        <row r="101">
          <cell r="C101" t="str">
            <v>Delegado de supervisión</v>
          </cell>
        </row>
        <row r="102">
          <cell r="C102" t="str">
            <v>Radicado FONTUR</v>
          </cell>
        </row>
        <row r="103">
          <cell r="C103" t="str">
            <v>En formulación</v>
          </cell>
        </row>
        <row r="104">
          <cell r="C104" t="str">
            <v>En evaluación</v>
          </cell>
        </row>
        <row r="105">
          <cell r="C105" t="str">
            <v>Precontractual</v>
          </cell>
        </row>
        <row r="106">
          <cell r="C106" t="str">
            <v>En contratación</v>
          </cell>
        </row>
        <row r="107">
          <cell r="C107" t="str">
            <v>Contratado</v>
          </cell>
        </row>
        <row r="108">
          <cell r="C108" t="str">
            <v>En ejecución</v>
          </cell>
        </row>
      </sheetData>
      <sheetData sheetId="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V17"/>
  <sheetViews>
    <sheetView showGridLines="0" zoomScale="80" zoomScaleNormal="80" workbookViewId="0">
      <selection activeCell="C14" sqref="C14:E14"/>
    </sheetView>
  </sheetViews>
  <sheetFormatPr baseColWidth="10" defaultColWidth="36.5703125" defaultRowHeight="16.5" x14ac:dyDescent="0.3"/>
  <cols>
    <col min="1" max="1" width="6.5703125" style="1" customWidth="1"/>
    <col min="2" max="2" width="31.85546875" style="1" customWidth="1"/>
    <col min="3" max="3" width="35.140625" style="1" customWidth="1"/>
    <col min="4" max="16384" width="36.5703125" style="1"/>
  </cols>
  <sheetData>
    <row r="1" spans="2:22" ht="24" customHeight="1" x14ac:dyDescent="0.3"/>
    <row r="2" spans="2:22" s="2" customFormat="1" ht="37.5" customHeight="1" x14ac:dyDescent="0.3">
      <c r="B2" s="104" t="s">
        <v>82</v>
      </c>
      <c r="C2" s="104"/>
      <c r="D2" s="105"/>
      <c r="E2" s="106"/>
    </row>
    <row r="3" spans="2:22" s="4" customFormat="1" ht="17.25" x14ac:dyDescent="0.3">
      <c r="B3" s="3"/>
      <c r="C3" s="3"/>
      <c r="D3" s="3"/>
      <c r="E3" s="3"/>
    </row>
    <row r="4" spans="2:22" s="5" customFormat="1" ht="85.5" customHeight="1" x14ac:dyDescent="0.2">
      <c r="B4" s="101" t="s">
        <v>59</v>
      </c>
      <c r="C4" s="101"/>
      <c r="D4" s="102" t="s">
        <v>71</v>
      </c>
      <c r="E4" s="103"/>
    </row>
    <row r="5" spans="2:22" s="7" customFormat="1" ht="23.25" customHeight="1" x14ac:dyDescent="0.2">
      <c r="B5" s="6" t="s">
        <v>0</v>
      </c>
      <c r="C5" s="107" t="s">
        <v>72</v>
      </c>
      <c r="D5" s="108"/>
      <c r="E5" s="109"/>
    </row>
    <row r="6" spans="2:22" s="7" customFormat="1" ht="56.25" customHeight="1" x14ac:dyDescent="0.2">
      <c r="B6" s="6" t="s">
        <v>1</v>
      </c>
      <c r="C6" s="107" t="s">
        <v>67</v>
      </c>
      <c r="D6" s="108"/>
      <c r="E6" s="109"/>
    </row>
    <row r="7" spans="2:22" s="7" customFormat="1" ht="104.25" customHeight="1" x14ac:dyDescent="0.2">
      <c r="B7" s="6" t="s">
        <v>56</v>
      </c>
      <c r="C7" s="8" t="s">
        <v>73</v>
      </c>
      <c r="D7" s="6" t="s">
        <v>2</v>
      </c>
      <c r="E7" s="9" t="s">
        <v>48</v>
      </c>
    </row>
    <row r="8" spans="2:22" s="7" customFormat="1" ht="50.25" customHeight="1" x14ac:dyDescent="0.2">
      <c r="B8" s="6" t="s">
        <v>52</v>
      </c>
      <c r="C8" s="10" t="s">
        <v>70</v>
      </c>
      <c r="D8" s="6" t="s">
        <v>3</v>
      </c>
      <c r="E8" s="76" t="s">
        <v>60</v>
      </c>
    </row>
    <row r="9" spans="2:22" s="12" customFormat="1" ht="31.5" customHeight="1" x14ac:dyDescent="0.2">
      <c r="B9" s="11" t="s">
        <v>53</v>
      </c>
      <c r="C9" s="9" t="s">
        <v>86</v>
      </c>
      <c r="D9" s="11" t="s">
        <v>4</v>
      </c>
      <c r="E9" s="9" t="s">
        <v>10</v>
      </c>
      <c r="F9" s="7"/>
      <c r="G9" s="7"/>
      <c r="H9" s="7"/>
      <c r="I9" s="7"/>
      <c r="J9" s="7"/>
      <c r="K9" s="7"/>
      <c r="L9" s="7"/>
      <c r="M9" s="7"/>
      <c r="N9" s="7"/>
      <c r="O9" s="7"/>
      <c r="P9" s="7"/>
      <c r="Q9" s="7"/>
      <c r="R9" s="7"/>
      <c r="S9" s="7"/>
      <c r="T9" s="7"/>
      <c r="U9" s="7"/>
      <c r="V9" s="7"/>
    </row>
    <row r="10" spans="2:22" s="12" customFormat="1" ht="35.25" customHeight="1" x14ac:dyDescent="0.2">
      <c r="B10" s="11" t="s">
        <v>5</v>
      </c>
      <c r="C10" s="77">
        <v>0.25</v>
      </c>
      <c r="D10" s="11" t="s">
        <v>6</v>
      </c>
      <c r="E10" s="9" t="s">
        <v>57</v>
      </c>
      <c r="F10" s="7"/>
      <c r="G10" s="7"/>
      <c r="H10" s="7"/>
      <c r="I10" s="7"/>
      <c r="J10" s="7"/>
      <c r="K10" s="7"/>
      <c r="L10" s="7"/>
      <c r="M10" s="7"/>
      <c r="N10" s="7"/>
      <c r="O10" s="7"/>
      <c r="P10" s="7"/>
      <c r="Q10" s="7"/>
      <c r="R10" s="7"/>
      <c r="S10" s="7"/>
      <c r="T10" s="7"/>
      <c r="U10" s="7"/>
      <c r="V10" s="7"/>
    </row>
    <row r="11" spans="2:22" s="12" customFormat="1" ht="45" customHeight="1" x14ac:dyDescent="0.2">
      <c r="B11" s="11" t="s">
        <v>54</v>
      </c>
      <c r="C11" s="9" t="s">
        <v>88</v>
      </c>
      <c r="D11" s="11" t="s">
        <v>50</v>
      </c>
      <c r="E11" s="9" t="s">
        <v>58</v>
      </c>
      <c r="F11" s="7"/>
      <c r="G11" s="7"/>
      <c r="H11" s="7"/>
      <c r="I11" s="7"/>
      <c r="J11" s="7"/>
      <c r="K11" s="7"/>
      <c r="L11" s="7"/>
      <c r="M11" s="7"/>
      <c r="N11" s="7"/>
      <c r="O11" s="7"/>
      <c r="P11" s="7"/>
      <c r="Q11" s="7"/>
      <c r="R11" s="7"/>
      <c r="S11" s="7"/>
      <c r="T11" s="7"/>
      <c r="U11" s="7"/>
      <c r="V11" s="7"/>
    </row>
    <row r="12" spans="2:22" s="12" customFormat="1" ht="18.75" customHeight="1" x14ac:dyDescent="0.2">
      <c r="B12" s="110" t="s">
        <v>7</v>
      </c>
      <c r="C12" s="111"/>
      <c r="D12" s="111"/>
      <c r="E12" s="112"/>
      <c r="F12" s="7"/>
      <c r="G12" s="7"/>
      <c r="H12" s="7"/>
      <c r="I12" s="7"/>
      <c r="J12" s="7"/>
      <c r="K12" s="7"/>
      <c r="L12" s="7"/>
      <c r="M12" s="7"/>
      <c r="N12" s="7"/>
      <c r="O12" s="7"/>
      <c r="P12" s="7"/>
      <c r="Q12" s="7"/>
      <c r="R12" s="7"/>
      <c r="S12" s="7"/>
      <c r="T12" s="7"/>
      <c r="U12" s="7"/>
      <c r="V12" s="7"/>
    </row>
    <row r="13" spans="2:22" s="12" customFormat="1" ht="25.5" customHeight="1" x14ac:dyDescent="0.2">
      <c r="B13" s="11" t="s">
        <v>51</v>
      </c>
      <c r="C13" s="113" t="s">
        <v>87</v>
      </c>
      <c r="D13" s="113"/>
      <c r="E13" s="113"/>
      <c r="F13" s="7"/>
      <c r="G13" s="7"/>
      <c r="H13" s="7"/>
      <c r="I13" s="7"/>
      <c r="J13" s="7"/>
      <c r="K13" s="7"/>
      <c r="L13" s="7"/>
      <c r="M13" s="7"/>
      <c r="N13" s="7"/>
      <c r="O13" s="7"/>
      <c r="P13" s="7"/>
      <c r="Q13" s="7"/>
      <c r="R13" s="7"/>
      <c r="S13" s="7"/>
      <c r="T13" s="7"/>
      <c r="U13" s="7"/>
      <c r="V13" s="7"/>
    </row>
    <row r="14" spans="2:22" s="12" customFormat="1" ht="37.5" customHeight="1" x14ac:dyDescent="0.2">
      <c r="B14" s="11" t="s">
        <v>55</v>
      </c>
      <c r="C14" s="113" t="s">
        <v>89</v>
      </c>
      <c r="D14" s="113"/>
      <c r="E14" s="113"/>
      <c r="F14" s="7"/>
      <c r="G14" s="7"/>
      <c r="H14" s="7"/>
      <c r="I14" s="7"/>
      <c r="J14" s="7"/>
      <c r="K14" s="7"/>
      <c r="L14" s="7"/>
      <c r="M14" s="7"/>
      <c r="N14" s="7"/>
      <c r="O14" s="7"/>
      <c r="P14" s="7"/>
      <c r="Q14" s="7"/>
      <c r="R14" s="7"/>
      <c r="S14" s="7"/>
      <c r="T14" s="7"/>
      <c r="U14" s="7"/>
      <c r="V14" s="7"/>
    </row>
    <row r="15" spans="2:22" s="12" customFormat="1" ht="29.25" customHeight="1" x14ac:dyDescent="0.2">
      <c r="B15" s="11" t="s">
        <v>8</v>
      </c>
      <c r="C15" s="100" t="s">
        <v>76</v>
      </c>
      <c r="D15" s="100"/>
      <c r="E15" s="100"/>
      <c r="F15" s="7"/>
      <c r="G15" s="7"/>
      <c r="H15" s="7"/>
      <c r="I15" s="7"/>
      <c r="J15" s="7"/>
      <c r="K15" s="7"/>
      <c r="L15" s="7"/>
      <c r="M15" s="7"/>
      <c r="N15" s="7"/>
      <c r="O15" s="7"/>
      <c r="P15" s="7"/>
      <c r="Q15" s="7"/>
      <c r="R15" s="7"/>
      <c r="S15" s="7"/>
      <c r="T15" s="7"/>
      <c r="U15" s="7"/>
      <c r="V15" s="7"/>
    </row>
    <row r="16" spans="2:22" x14ac:dyDescent="0.3">
      <c r="F16" s="7"/>
      <c r="G16" s="7"/>
      <c r="H16" s="7"/>
      <c r="I16" s="7"/>
      <c r="J16" s="7"/>
      <c r="K16" s="7"/>
      <c r="L16" s="7"/>
      <c r="M16" s="7"/>
      <c r="N16" s="7"/>
      <c r="O16" s="7"/>
      <c r="P16" s="7"/>
      <c r="Q16" s="7"/>
      <c r="R16" s="7"/>
      <c r="S16" s="7"/>
      <c r="T16" s="7"/>
      <c r="U16" s="7"/>
      <c r="V16" s="7"/>
    </row>
    <row r="17" spans="6:22" x14ac:dyDescent="0.3">
      <c r="F17" s="7"/>
      <c r="G17" s="7"/>
      <c r="H17" s="7"/>
      <c r="I17" s="7"/>
      <c r="J17" s="7"/>
      <c r="K17" s="7"/>
      <c r="L17" s="7"/>
      <c r="M17" s="7"/>
      <c r="N17" s="7"/>
      <c r="O17" s="7"/>
      <c r="P17" s="7"/>
      <c r="Q17" s="7"/>
      <c r="R17" s="7"/>
      <c r="S17" s="7"/>
      <c r="T17" s="7"/>
      <c r="U17" s="7"/>
      <c r="V17" s="7"/>
    </row>
  </sheetData>
  <mergeCells count="9">
    <mergeCell ref="C15:E15"/>
    <mergeCell ref="B4:C4"/>
    <mergeCell ref="D4:E4"/>
    <mergeCell ref="B2:E2"/>
    <mergeCell ref="C5:E5"/>
    <mergeCell ref="C6:E6"/>
    <mergeCell ref="B12:E12"/>
    <mergeCell ref="C13:E13"/>
    <mergeCell ref="C14:E14"/>
  </mergeCells>
  <printOptions horizontalCentered="1"/>
  <pageMargins left="0.78740157480314965" right="0.78740157480314965" top="1.1811023622047245" bottom="0.78740157480314965" header="0.31496062992125984" footer="0.31496062992125984"/>
  <pageSetup scale="80" fitToHeight="0" orientation="landscape" r:id="rId1"/>
  <headerFooter scaleWithDoc="0">
    <oddFooter>&amp;L&amp;"Futura Std Book,Normal"&amp;8Código: I-MPF-03&amp;C&amp;"Futura Std Book,Normal"&amp;8Versión 00
COPIA CONTROLADA&amp;R&amp;"Futura Std Book,Normal"&amp;8Página &amp;P de &amp;N</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M61"/>
  <sheetViews>
    <sheetView showGridLines="0" zoomScale="80" zoomScaleNormal="80" zoomScaleSheetLayoutView="90" zoomScalePageLayoutView="85" workbookViewId="0">
      <selection activeCell="I21" sqref="I20:I21"/>
    </sheetView>
  </sheetViews>
  <sheetFormatPr baseColWidth="10" defaultRowHeight="19.5" x14ac:dyDescent="0.35"/>
  <cols>
    <col min="1" max="1" width="5.140625" style="28" customWidth="1"/>
    <col min="2" max="4" width="20.7109375" style="28" customWidth="1"/>
    <col min="5" max="5" width="20.7109375" style="28" hidden="1" customWidth="1"/>
    <col min="6" max="9" width="20.7109375" style="28" customWidth="1"/>
    <col min="10" max="10" width="31.28515625" style="28" customWidth="1"/>
    <col min="11" max="11" width="11.42578125" style="27"/>
    <col min="12" max="12" width="30.85546875" style="35" hidden="1" customWidth="1"/>
    <col min="13" max="13" width="0" style="28" hidden="1" customWidth="1"/>
    <col min="14" max="16384" width="11.42578125" style="28"/>
  </cols>
  <sheetData>
    <row r="2" spans="2:13" s="16" customFormat="1" ht="34.5" customHeight="1" x14ac:dyDescent="0.35">
      <c r="B2" s="147" t="s">
        <v>83</v>
      </c>
      <c r="C2" s="148"/>
      <c r="D2" s="148"/>
      <c r="E2" s="148"/>
      <c r="F2" s="148"/>
      <c r="G2" s="148"/>
      <c r="H2" s="148"/>
      <c r="I2" s="148"/>
      <c r="J2" s="148"/>
      <c r="K2" s="13"/>
      <c r="L2" s="14" t="s">
        <v>49</v>
      </c>
      <c r="M2" s="15"/>
    </row>
    <row r="3" spans="2:13" s="16" customFormat="1" ht="30" hidden="1" x14ac:dyDescent="0.5">
      <c r="B3" s="149"/>
      <c r="C3" s="149"/>
      <c r="D3" s="149"/>
      <c r="E3" s="149"/>
      <c r="F3" s="149"/>
      <c r="G3" s="149"/>
      <c r="H3" s="149"/>
      <c r="I3" s="149"/>
      <c r="J3" s="149"/>
      <c r="K3" s="13"/>
      <c r="L3" s="15" t="s">
        <v>47</v>
      </c>
      <c r="M3" s="15"/>
    </row>
    <row r="4" spans="2:13" s="16" customFormat="1" ht="30" hidden="1" x14ac:dyDescent="0.5">
      <c r="B4" s="149"/>
      <c r="C4" s="149"/>
      <c r="D4" s="149"/>
      <c r="E4" s="149"/>
      <c r="F4" s="149"/>
      <c r="G4" s="149"/>
      <c r="H4" s="149"/>
      <c r="I4" s="149"/>
      <c r="J4" s="149"/>
      <c r="K4" s="13"/>
      <c r="L4" s="15" t="s">
        <v>46</v>
      </c>
      <c r="M4" s="15"/>
    </row>
    <row r="5" spans="2:13" s="16" customFormat="1" ht="7.5" customHeight="1" x14ac:dyDescent="0.5">
      <c r="B5" s="149"/>
      <c r="C5" s="149"/>
      <c r="D5" s="149"/>
      <c r="E5" s="149"/>
      <c r="F5" s="149"/>
      <c r="G5" s="149"/>
      <c r="H5" s="149"/>
      <c r="I5" s="149"/>
      <c r="J5" s="149"/>
      <c r="K5" s="13"/>
      <c r="L5" s="15" t="s">
        <v>45</v>
      </c>
      <c r="M5" s="15"/>
    </row>
    <row r="6" spans="2:13" s="16" customFormat="1" x14ac:dyDescent="0.35">
      <c r="B6" s="17"/>
      <c r="C6" s="18"/>
      <c r="D6" s="18"/>
      <c r="E6" s="18"/>
      <c r="F6" s="18"/>
      <c r="G6" s="18"/>
      <c r="H6" s="18"/>
      <c r="I6" s="18"/>
      <c r="J6" s="18"/>
      <c r="K6" s="13"/>
      <c r="L6" s="15" t="s">
        <v>37</v>
      </c>
    </row>
    <row r="7" spans="2:13" s="22" customFormat="1" ht="31.5" customHeight="1" x14ac:dyDescent="0.3">
      <c r="B7" s="69" t="s">
        <v>9</v>
      </c>
      <c r="C7" s="150" t="s">
        <v>66</v>
      </c>
      <c r="D7" s="150"/>
      <c r="E7" s="70"/>
      <c r="F7" s="138" t="s">
        <v>11</v>
      </c>
      <c r="G7" s="138"/>
      <c r="H7" s="138"/>
      <c r="I7" s="73" t="s">
        <v>12</v>
      </c>
      <c r="J7" s="19"/>
      <c r="K7" s="20"/>
      <c r="L7" s="21" t="s">
        <v>44</v>
      </c>
    </row>
    <row r="8" spans="2:13" s="24" customFormat="1" ht="31.5" customHeight="1" x14ac:dyDescent="0.3">
      <c r="B8" s="135" t="s">
        <v>13</v>
      </c>
      <c r="C8" s="136"/>
      <c r="D8" s="137"/>
      <c r="E8" s="71"/>
      <c r="F8" s="138" t="s">
        <v>14</v>
      </c>
      <c r="G8" s="138"/>
      <c r="H8" s="71" t="s">
        <v>15</v>
      </c>
      <c r="I8" s="71" t="s">
        <v>16</v>
      </c>
      <c r="J8" s="72" t="s">
        <v>17</v>
      </c>
      <c r="K8" s="23"/>
      <c r="L8" s="23"/>
    </row>
    <row r="9" spans="2:13" s="24" customFormat="1" ht="20.100000000000001" customHeight="1" x14ac:dyDescent="0.3">
      <c r="B9" s="139" t="s">
        <v>72</v>
      </c>
      <c r="C9" s="140"/>
      <c r="D9" s="141"/>
      <c r="E9" s="25"/>
      <c r="F9" s="139" t="str">
        <f>+'Ficha Técnica Indicador '!C7</f>
        <v>(Número de turistas atendidos en cierre del periodo evaluado-total de turistas atendidos en inicio del periodo/total de turistas atendidos en inicio del periodo)*100</v>
      </c>
      <c r="G9" s="140"/>
      <c r="H9" s="145">
        <v>0.25</v>
      </c>
      <c r="I9" s="134"/>
      <c r="J9" s="118" t="s">
        <v>65</v>
      </c>
      <c r="K9" s="23"/>
      <c r="L9" s="21"/>
    </row>
    <row r="10" spans="2:13" ht="93" customHeight="1" x14ac:dyDescent="0.35">
      <c r="B10" s="142"/>
      <c r="C10" s="143"/>
      <c r="D10" s="144"/>
      <c r="E10" s="26"/>
      <c r="F10" s="142"/>
      <c r="G10" s="143"/>
      <c r="H10" s="146"/>
      <c r="I10" s="134"/>
      <c r="J10" s="119"/>
      <c r="L10" s="15"/>
      <c r="M10" s="13"/>
    </row>
    <row r="11" spans="2:13" x14ac:dyDescent="0.35">
      <c r="B11" s="29"/>
      <c r="C11" s="30"/>
      <c r="D11" s="30"/>
      <c r="E11" s="30"/>
      <c r="F11" s="30"/>
      <c r="G11" s="30"/>
      <c r="H11" s="30"/>
      <c r="I11" s="30"/>
      <c r="J11" s="31"/>
      <c r="L11" s="14"/>
      <c r="M11" s="13"/>
    </row>
    <row r="12" spans="2:13" hidden="1" x14ac:dyDescent="0.35">
      <c r="B12" s="32"/>
      <c r="C12" s="33"/>
      <c r="D12" s="33"/>
      <c r="E12" s="33"/>
      <c r="F12" s="33"/>
      <c r="G12" s="33"/>
      <c r="H12" s="33"/>
      <c r="I12" s="33"/>
      <c r="J12" s="34"/>
      <c r="L12" s="14"/>
      <c r="M12" s="13"/>
    </row>
    <row r="13" spans="2:13" hidden="1" x14ac:dyDescent="0.35">
      <c r="B13" s="32"/>
      <c r="C13" s="33"/>
      <c r="D13" s="33"/>
      <c r="E13" s="33"/>
      <c r="F13" s="33"/>
      <c r="G13" s="33"/>
      <c r="H13" s="33"/>
      <c r="I13" s="33"/>
      <c r="J13" s="34"/>
      <c r="L13" s="14"/>
      <c r="M13" s="13"/>
    </row>
    <row r="14" spans="2:13" hidden="1" x14ac:dyDescent="0.35">
      <c r="B14" s="32"/>
      <c r="C14" s="33"/>
      <c r="D14" s="33"/>
      <c r="E14" s="33"/>
      <c r="F14" s="33"/>
      <c r="G14" s="33"/>
      <c r="H14" s="33"/>
      <c r="I14" s="33"/>
      <c r="J14" s="34"/>
      <c r="L14" s="14"/>
      <c r="M14" s="13"/>
    </row>
    <row r="15" spans="2:13" hidden="1" x14ac:dyDescent="0.35">
      <c r="B15" s="32"/>
      <c r="C15" s="33"/>
      <c r="D15" s="33"/>
      <c r="E15" s="33"/>
      <c r="F15" s="33"/>
      <c r="G15" s="33"/>
      <c r="H15" s="33"/>
      <c r="I15" s="33"/>
      <c r="J15" s="34"/>
    </row>
    <row r="16" spans="2:13" hidden="1" x14ac:dyDescent="0.35">
      <c r="B16" s="120" t="s">
        <v>18</v>
      </c>
      <c r="C16" s="121"/>
      <c r="D16" s="36" t="s">
        <v>19</v>
      </c>
      <c r="E16" s="37"/>
      <c r="F16" s="38" t="s">
        <v>20</v>
      </c>
      <c r="G16" s="33"/>
      <c r="H16" s="33"/>
      <c r="I16" s="33"/>
      <c r="J16" s="34"/>
    </row>
    <row r="17" spans="2:12" hidden="1" x14ac:dyDescent="0.35">
      <c r="B17" s="39"/>
      <c r="C17" s="40"/>
      <c r="D17" s="37"/>
      <c r="E17" s="37"/>
      <c r="F17" s="38"/>
      <c r="G17" s="33"/>
      <c r="H17" s="33"/>
      <c r="I17" s="33"/>
      <c r="J17" s="34"/>
    </row>
    <row r="18" spans="2:12" x14ac:dyDescent="0.35">
      <c r="B18" s="39"/>
      <c r="C18" s="40"/>
      <c r="D18" s="37"/>
      <c r="E18" s="37"/>
      <c r="F18" s="38"/>
      <c r="G18" s="33"/>
      <c r="H18" s="33"/>
      <c r="I18" s="33"/>
      <c r="J18" s="34"/>
    </row>
    <row r="19" spans="2:12" x14ac:dyDescent="0.35">
      <c r="B19" s="39"/>
      <c r="C19" s="40"/>
      <c r="D19" s="37"/>
      <c r="E19" s="37"/>
      <c r="F19" s="38"/>
      <c r="G19" s="33"/>
      <c r="H19" s="33"/>
      <c r="I19" s="33"/>
      <c r="J19" s="34"/>
    </row>
    <row r="20" spans="2:12" x14ac:dyDescent="0.35">
      <c r="B20" s="32"/>
      <c r="C20" s="33"/>
      <c r="D20" s="33"/>
      <c r="E20" s="33"/>
      <c r="F20" s="33"/>
      <c r="G20" s="33"/>
      <c r="H20" s="33"/>
      <c r="I20" s="33"/>
      <c r="J20" s="34"/>
    </row>
    <row r="21" spans="2:12" x14ac:dyDescent="0.35">
      <c r="B21" s="41" t="s">
        <v>21</v>
      </c>
      <c r="C21" s="42" t="s">
        <v>22</v>
      </c>
      <c r="D21" s="43" t="s">
        <v>15</v>
      </c>
      <c r="E21" s="44"/>
      <c r="F21" s="44"/>
      <c r="G21" s="44"/>
      <c r="H21" s="33"/>
      <c r="I21" s="33"/>
      <c r="J21" s="34"/>
    </row>
    <row r="22" spans="2:12" x14ac:dyDescent="0.35">
      <c r="B22" s="45" t="s">
        <v>23</v>
      </c>
      <c r="C22" s="74"/>
      <c r="D22" s="75"/>
      <c r="E22" s="46" t="e">
        <f>+C22/D22</f>
        <v>#DIV/0!</v>
      </c>
      <c r="F22" s="47" t="str">
        <f>+IF(D22=0,$L$7,IF(E22=0,$L$6,IF($D$16="mayor que la meta",(IF(E22&lt;1,$L$5,(IF(AND(E22&gt;=1,E22&lt;1.03),$L$4,(IF(AND(E22&gt;=1.03,E22&lt;1.07),$L$3,$L$2)))))),IF($D$16="menor que la meta",(IF(E22&lt;=0.93,$L$2,(IF(AND(E22&gt;0.93,E22&lt;=0.97),$L$3,(IF(AND(E22&gt;0.97,E22&lt;=1),$L$4,$L$5))))))))))</f>
        <v>La meta es 0, especifique en el ANALISIS DE DATOS el resultado de la medición con respecto a la meta programada</v>
      </c>
      <c r="G22" s="48"/>
      <c r="H22" s="48"/>
      <c r="I22" s="49"/>
      <c r="J22" s="50"/>
      <c r="K22" s="51"/>
      <c r="L22" s="52" t="e">
        <f>+C22/D22</f>
        <v>#DIV/0!</v>
      </c>
    </row>
    <row r="23" spans="2:12" x14ac:dyDescent="0.35">
      <c r="B23" s="45" t="s">
        <v>24</v>
      </c>
      <c r="C23" s="74"/>
      <c r="D23" s="75"/>
      <c r="E23" s="53" t="e">
        <f>+C23/D23</f>
        <v>#DIV/0!</v>
      </c>
      <c r="F23" s="47" t="str">
        <f t="shared" ref="F23:F33" si="0">+IF(D23=0,$L$7,IF(E23=0,$L$6,IF($D$16="mayor que la meta",(IF(E23&lt;1,$L$5,(IF(AND(E23&gt;=1,E23&lt;1.03),$L$4,(IF(AND(E23&gt;=1.03,E23&lt;1.07),$L$3,$L$2)))))),IF($D$16="menor que la meta",(IF(E23&lt;=0.93,$L$2,(IF(AND(E23&gt;0.93,E23&lt;=0.97),$L$3,(IF(AND(E23&gt;0.97,E23&lt;=1),$L$4,$L$5))))))))))</f>
        <v>La meta es 0, especifique en el ANALISIS DE DATOS el resultado de la medición con respecto a la meta programada</v>
      </c>
      <c r="G23" s="49"/>
      <c r="H23" s="49"/>
      <c r="I23" s="49"/>
      <c r="J23" s="50"/>
      <c r="K23" s="51"/>
      <c r="L23" s="52" t="e">
        <f t="shared" ref="L23:L33" si="1">+C23/D23</f>
        <v>#DIV/0!</v>
      </c>
    </row>
    <row r="24" spans="2:12" x14ac:dyDescent="0.35">
      <c r="B24" s="45" t="s">
        <v>25</v>
      </c>
      <c r="C24" s="74"/>
      <c r="D24" s="75"/>
      <c r="E24" s="53" t="e">
        <f t="shared" ref="E24:E33" si="2">+C24/D24</f>
        <v>#DIV/0!</v>
      </c>
      <c r="F24" s="47" t="str">
        <f t="shared" si="0"/>
        <v>La meta es 0, especifique en el ANALISIS DE DATOS el resultado de la medición con respecto a la meta programada</v>
      </c>
      <c r="G24" s="49"/>
      <c r="H24" s="49"/>
      <c r="I24" s="49"/>
      <c r="J24" s="50"/>
      <c r="K24" s="51"/>
      <c r="L24" s="52" t="e">
        <f t="shared" si="1"/>
        <v>#DIV/0!</v>
      </c>
    </row>
    <row r="25" spans="2:12" x14ac:dyDescent="0.35">
      <c r="B25" s="45" t="s">
        <v>26</v>
      </c>
      <c r="C25" s="74"/>
      <c r="D25" s="75"/>
      <c r="E25" s="53" t="e">
        <f t="shared" si="2"/>
        <v>#DIV/0!</v>
      </c>
      <c r="F25" s="47" t="str">
        <f t="shared" si="0"/>
        <v>La meta es 0, especifique en el ANALISIS DE DATOS el resultado de la medición con respecto a la meta programada</v>
      </c>
      <c r="G25" s="49"/>
      <c r="H25" s="49"/>
      <c r="I25" s="49"/>
      <c r="J25" s="50"/>
      <c r="K25" s="51"/>
      <c r="L25" s="52" t="e">
        <f t="shared" si="1"/>
        <v>#DIV/0!</v>
      </c>
    </row>
    <row r="26" spans="2:12" x14ac:dyDescent="0.35">
      <c r="B26" s="45" t="s">
        <v>27</v>
      </c>
      <c r="C26" s="74"/>
      <c r="D26" s="75"/>
      <c r="E26" s="53" t="e">
        <f t="shared" si="2"/>
        <v>#DIV/0!</v>
      </c>
      <c r="F26" s="47" t="str">
        <f t="shared" si="0"/>
        <v>La meta es 0, especifique en el ANALISIS DE DATOS el resultado de la medición con respecto a la meta programada</v>
      </c>
      <c r="G26" s="49"/>
      <c r="H26" s="49"/>
      <c r="I26" s="49"/>
      <c r="J26" s="50"/>
      <c r="K26" s="51"/>
      <c r="L26" s="52" t="e">
        <f t="shared" si="1"/>
        <v>#DIV/0!</v>
      </c>
    </row>
    <row r="27" spans="2:12" x14ac:dyDescent="0.35">
      <c r="B27" s="45" t="s">
        <v>28</v>
      </c>
      <c r="C27" s="74"/>
      <c r="D27" s="75"/>
      <c r="E27" s="53" t="e">
        <f t="shared" si="2"/>
        <v>#DIV/0!</v>
      </c>
      <c r="F27" s="47" t="str">
        <f t="shared" si="0"/>
        <v>La meta es 0, especifique en el ANALISIS DE DATOS el resultado de la medición con respecto a la meta programada</v>
      </c>
      <c r="G27" s="49"/>
      <c r="H27" s="49"/>
      <c r="I27" s="49"/>
      <c r="J27" s="50"/>
      <c r="K27" s="51"/>
      <c r="L27" s="52" t="e">
        <f t="shared" si="1"/>
        <v>#DIV/0!</v>
      </c>
    </row>
    <row r="28" spans="2:12" x14ac:dyDescent="0.35">
      <c r="B28" s="45" t="s">
        <v>29</v>
      </c>
      <c r="C28" s="74"/>
      <c r="D28" s="75"/>
      <c r="E28" s="53" t="e">
        <f t="shared" si="2"/>
        <v>#DIV/0!</v>
      </c>
      <c r="F28" s="47" t="str">
        <f t="shared" si="0"/>
        <v>La meta es 0, especifique en el ANALISIS DE DATOS el resultado de la medición con respecto a la meta programada</v>
      </c>
      <c r="G28" s="49"/>
      <c r="H28" s="49"/>
      <c r="I28" s="49"/>
      <c r="J28" s="50"/>
      <c r="K28" s="51"/>
      <c r="L28" s="52" t="e">
        <f t="shared" si="1"/>
        <v>#DIV/0!</v>
      </c>
    </row>
    <row r="29" spans="2:12" x14ac:dyDescent="0.35">
      <c r="B29" s="45" t="s">
        <v>30</v>
      </c>
      <c r="C29" s="74"/>
      <c r="D29" s="75"/>
      <c r="E29" s="53" t="e">
        <f t="shared" si="2"/>
        <v>#DIV/0!</v>
      </c>
      <c r="F29" s="47" t="str">
        <f t="shared" si="0"/>
        <v>La meta es 0, especifique en el ANALISIS DE DATOS el resultado de la medición con respecto a la meta programada</v>
      </c>
      <c r="G29" s="49"/>
      <c r="H29" s="49"/>
      <c r="I29" s="49"/>
      <c r="J29" s="50"/>
      <c r="K29" s="51"/>
      <c r="L29" s="52" t="e">
        <f t="shared" si="1"/>
        <v>#DIV/0!</v>
      </c>
    </row>
    <row r="30" spans="2:12" x14ac:dyDescent="0.35">
      <c r="B30" s="45" t="s">
        <v>31</v>
      </c>
      <c r="C30" s="74"/>
      <c r="D30" s="75"/>
      <c r="E30" s="53" t="e">
        <f t="shared" si="2"/>
        <v>#DIV/0!</v>
      </c>
      <c r="F30" s="47" t="str">
        <f t="shared" si="0"/>
        <v>La meta es 0, especifique en el ANALISIS DE DATOS el resultado de la medición con respecto a la meta programada</v>
      </c>
      <c r="G30" s="49"/>
      <c r="H30" s="49"/>
      <c r="I30" s="49"/>
      <c r="J30" s="50"/>
      <c r="K30" s="51"/>
      <c r="L30" s="52" t="e">
        <f t="shared" si="1"/>
        <v>#DIV/0!</v>
      </c>
    </row>
    <row r="31" spans="2:12" x14ac:dyDescent="0.35">
      <c r="B31" s="45" t="s">
        <v>32</v>
      </c>
      <c r="C31" s="74"/>
      <c r="D31" s="75"/>
      <c r="E31" s="53" t="e">
        <f t="shared" si="2"/>
        <v>#DIV/0!</v>
      </c>
      <c r="F31" s="47" t="str">
        <f t="shared" si="0"/>
        <v>La meta es 0, especifique en el ANALISIS DE DATOS el resultado de la medición con respecto a la meta programada</v>
      </c>
      <c r="G31" s="49"/>
      <c r="H31" s="49"/>
      <c r="I31" s="49"/>
      <c r="J31" s="50"/>
      <c r="K31" s="51"/>
      <c r="L31" s="52" t="e">
        <f t="shared" si="1"/>
        <v>#DIV/0!</v>
      </c>
    </row>
    <row r="32" spans="2:12" x14ac:dyDescent="0.35">
      <c r="B32" s="45" t="s">
        <v>33</v>
      </c>
      <c r="C32" s="74"/>
      <c r="D32" s="75"/>
      <c r="E32" s="53" t="e">
        <f t="shared" si="2"/>
        <v>#DIV/0!</v>
      </c>
      <c r="F32" s="47" t="str">
        <f t="shared" si="0"/>
        <v>La meta es 0, especifique en el ANALISIS DE DATOS el resultado de la medición con respecto a la meta programada</v>
      </c>
      <c r="G32" s="49"/>
      <c r="H32" s="49"/>
      <c r="I32" s="49"/>
      <c r="J32" s="50"/>
      <c r="K32" s="51"/>
      <c r="L32" s="52" t="e">
        <f t="shared" si="1"/>
        <v>#DIV/0!</v>
      </c>
    </row>
    <row r="33" spans="2:12" x14ac:dyDescent="0.35">
      <c r="B33" s="54" t="s">
        <v>34</v>
      </c>
      <c r="C33" s="74"/>
      <c r="D33" s="75"/>
      <c r="E33" s="53" t="e">
        <f t="shared" si="2"/>
        <v>#DIV/0!</v>
      </c>
      <c r="F33" s="47" t="str">
        <f t="shared" si="0"/>
        <v>La meta es 0, especifique en el ANALISIS DE DATOS el resultado de la medición con respecto a la meta programada</v>
      </c>
      <c r="G33" s="49"/>
      <c r="H33" s="49"/>
      <c r="I33" s="49"/>
      <c r="J33" s="50"/>
      <c r="K33" s="51"/>
      <c r="L33" s="52" t="e">
        <f t="shared" si="1"/>
        <v>#DIV/0!</v>
      </c>
    </row>
    <row r="34" spans="2:12" x14ac:dyDescent="0.35">
      <c r="B34" s="55"/>
      <c r="C34" s="56"/>
      <c r="D34" s="56"/>
      <c r="E34" s="57"/>
      <c r="F34" s="58"/>
      <c r="G34" s="49"/>
      <c r="H34" s="49"/>
      <c r="I34" s="49"/>
      <c r="J34" s="50"/>
      <c r="K34" s="51"/>
      <c r="L34" s="52"/>
    </row>
    <row r="35" spans="2:12" x14ac:dyDescent="0.35">
      <c r="B35" s="55"/>
      <c r="C35" s="56"/>
      <c r="D35" s="56"/>
      <c r="E35" s="57"/>
      <c r="F35" s="58"/>
      <c r="G35" s="49"/>
      <c r="H35" s="49"/>
      <c r="I35" s="49"/>
      <c r="J35" s="50"/>
      <c r="K35" s="51"/>
      <c r="L35" s="52"/>
    </row>
    <row r="36" spans="2:12" x14ac:dyDescent="0.35">
      <c r="B36" s="55"/>
      <c r="C36" s="56"/>
      <c r="D36" s="56"/>
      <c r="E36" s="57"/>
      <c r="F36" s="58"/>
      <c r="G36" s="49"/>
      <c r="H36" s="49"/>
      <c r="I36" s="49"/>
      <c r="J36" s="50"/>
      <c r="K36" s="51"/>
      <c r="L36" s="52"/>
    </row>
    <row r="37" spans="2:12" x14ac:dyDescent="0.35">
      <c r="B37" s="55"/>
      <c r="C37" s="56"/>
      <c r="D37" s="56"/>
      <c r="E37" s="57"/>
      <c r="F37" s="58"/>
      <c r="G37" s="49"/>
      <c r="H37" s="49"/>
      <c r="I37" s="49"/>
      <c r="J37" s="50"/>
      <c r="K37" s="51"/>
      <c r="L37" s="52"/>
    </row>
    <row r="38" spans="2:12" x14ac:dyDescent="0.35">
      <c r="B38" s="55"/>
      <c r="C38" s="56"/>
      <c r="D38" s="56"/>
      <c r="E38" s="57"/>
      <c r="F38" s="58"/>
      <c r="G38" s="49"/>
      <c r="H38" s="49"/>
      <c r="I38" s="49"/>
      <c r="J38" s="50"/>
      <c r="K38" s="51"/>
      <c r="L38" s="52"/>
    </row>
    <row r="39" spans="2:12" x14ac:dyDescent="0.35">
      <c r="B39" s="55"/>
      <c r="C39" s="56"/>
      <c r="D39" s="56"/>
      <c r="E39" s="57"/>
      <c r="F39" s="58"/>
      <c r="G39" s="49"/>
      <c r="H39" s="49"/>
      <c r="I39" s="49"/>
      <c r="J39" s="50"/>
      <c r="K39" s="51"/>
      <c r="L39" s="52"/>
    </row>
    <row r="40" spans="2:12" ht="26.25" customHeight="1" x14ac:dyDescent="0.35">
      <c r="B40" s="59"/>
      <c r="C40" s="37"/>
      <c r="D40" s="37"/>
      <c r="E40" s="37"/>
      <c r="F40" s="37"/>
      <c r="G40" s="37"/>
      <c r="H40" s="33"/>
      <c r="I40" s="33"/>
      <c r="J40" s="34"/>
    </row>
    <row r="41" spans="2:12" ht="26.25" customHeight="1" x14ac:dyDescent="0.35">
      <c r="B41" s="59"/>
      <c r="C41" s="37"/>
      <c r="D41" s="37"/>
      <c r="E41" s="37"/>
      <c r="F41" s="37"/>
      <c r="G41" s="37"/>
      <c r="H41" s="33"/>
      <c r="I41" s="33"/>
      <c r="J41" s="34"/>
    </row>
    <row r="42" spans="2:12" ht="26.25" customHeight="1" x14ac:dyDescent="0.35">
      <c r="B42" s="59"/>
      <c r="C42" s="37"/>
      <c r="D42" s="37"/>
      <c r="E42" s="37"/>
      <c r="F42" s="37"/>
      <c r="G42" s="37"/>
      <c r="H42" s="33"/>
      <c r="I42" s="33"/>
      <c r="J42" s="34"/>
    </row>
    <row r="43" spans="2:12" ht="26.25" customHeight="1" x14ac:dyDescent="0.35">
      <c r="B43" s="59"/>
      <c r="C43" s="37"/>
      <c r="D43" s="37"/>
      <c r="E43" s="37"/>
      <c r="F43" s="37"/>
      <c r="G43" s="37"/>
      <c r="H43" s="33"/>
      <c r="I43" s="33"/>
      <c r="J43" s="34"/>
    </row>
    <row r="44" spans="2:12" ht="26.25" customHeight="1" x14ac:dyDescent="0.35">
      <c r="B44" s="59"/>
      <c r="C44" s="37"/>
      <c r="D44" s="37"/>
      <c r="E44" s="37"/>
      <c r="F44" s="37"/>
      <c r="G44" s="37"/>
      <c r="H44" s="33"/>
      <c r="I44" s="33"/>
      <c r="J44" s="34"/>
    </row>
    <row r="45" spans="2:12" ht="26.25" customHeight="1" x14ac:dyDescent="0.35">
      <c r="B45" s="59"/>
      <c r="C45" s="37"/>
      <c r="D45" s="37"/>
      <c r="E45" s="37"/>
      <c r="F45" s="37"/>
      <c r="G45" s="37"/>
      <c r="H45" s="33"/>
      <c r="I45" s="33"/>
      <c r="J45" s="34"/>
    </row>
    <row r="46" spans="2:12" ht="26.25" customHeight="1" x14ac:dyDescent="0.35">
      <c r="B46" s="59"/>
      <c r="C46" s="37"/>
      <c r="D46" s="37"/>
      <c r="E46" s="37"/>
      <c r="F46" s="37"/>
      <c r="G46" s="37"/>
      <c r="H46" s="33"/>
      <c r="I46" s="33"/>
      <c r="J46" s="34"/>
    </row>
    <row r="47" spans="2:12" ht="26.25" customHeight="1" x14ac:dyDescent="0.35">
      <c r="B47" s="59"/>
      <c r="C47" s="37"/>
      <c r="D47" s="37"/>
      <c r="E47" s="37"/>
      <c r="F47" s="37"/>
      <c r="G47" s="37"/>
      <c r="H47" s="33"/>
      <c r="I47" s="33"/>
      <c r="J47" s="34"/>
    </row>
    <row r="48" spans="2:12" ht="26.25" customHeight="1" x14ac:dyDescent="0.35">
      <c r="B48" s="59"/>
      <c r="C48" s="37"/>
      <c r="D48" s="37"/>
      <c r="E48" s="37"/>
      <c r="F48" s="37"/>
      <c r="G48" s="37"/>
      <c r="H48" s="33"/>
      <c r="I48" s="33"/>
      <c r="J48" s="34"/>
    </row>
    <row r="49" spans="2:10" ht="26.25" customHeight="1" x14ac:dyDescent="0.35">
      <c r="B49" s="59"/>
      <c r="C49" s="37"/>
      <c r="D49" s="37"/>
      <c r="E49" s="37"/>
      <c r="F49" s="37"/>
      <c r="G49" s="37"/>
      <c r="H49" s="33"/>
      <c r="I49" s="33"/>
      <c r="J49" s="34"/>
    </row>
    <row r="50" spans="2:10" ht="21" x14ac:dyDescent="0.35">
      <c r="B50" s="122" t="s">
        <v>35</v>
      </c>
      <c r="C50" s="123"/>
      <c r="D50" s="123"/>
      <c r="E50" s="123"/>
      <c r="F50" s="123"/>
      <c r="G50" s="123"/>
      <c r="H50" s="123"/>
      <c r="I50" s="123"/>
      <c r="J50" s="124"/>
    </row>
    <row r="51" spans="2:10" hidden="1" x14ac:dyDescent="0.35">
      <c r="B51" s="125"/>
      <c r="C51" s="126"/>
      <c r="D51" s="126"/>
      <c r="E51" s="126"/>
      <c r="F51" s="126"/>
      <c r="G51" s="126"/>
      <c r="H51" s="126"/>
      <c r="I51" s="126"/>
      <c r="J51" s="127"/>
    </row>
    <row r="52" spans="2:10" hidden="1" x14ac:dyDescent="0.35">
      <c r="B52" s="128"/>
      <c r="C52" s="129"/>
      <c r="D52" s="129"/>
      <c r="E52" s="129"/>
      <c r="F52" s="129"/>
      <c r="G52" s="129"/>
      <c r="H52" s="129"/>
      <c r="I52" s="129"/>
      <c r="J52" s="130"/>
    </row>
    <row r="53" spans="2:10" x14ac:dyDescent="0.35">
      <c r="B53" s="131"/>
      <c r="C53" s="132"/>
      <c r="D53" s="132"/>
      <c r="E53" s="132"/>
      <c r="F53" s="132"/>
      <c r="G53" s="132"/>
      <c r="H53" s="132"/>
      <c r="I53" s="132"/>
      <c r="J53" s="133"/>
    </row>
    <row r="54" spans="2:10" ht="34.5" x14ac:dyDescent="0.35">
      <c r="B54" s="60" t="s">
        <v>36</v>
      </c>
      <c r="C54" s="61"/>
      <c r="D54" s="61"/>
      <c r="E54" s="61"/>
      <c r="F54" s="61"/>
      <c r="G54" s="61"/>
      <c r="H54" s="61"/>
      <c r="I54" s="61"/>
      <c r="J54" s="62"/>
    </row>
    <row r="55" spans="2:10" x14ac:dyDescent="0.35">
      <c r="B55" s="63" t="s">
        <v>37</v>
      </c>
      <c r="C55" s="114" t="s">
        <v>38</v>
      </c>
      <c r="D55" s="114"/>
      <c r="E55" s="114"/>
      <c r="F55" s="114"/>
      <c r="G55" s="114"/>
      <c r="H55" s="114"/>
      <c r="I55" s="114"/>
      <c r="J55" s="115"/>
    </row>
    <row r="56" spans="2:10" ht="39" customHeight="1" x14ac:dyDescent="0.35">
      <c r="B56" s="64"/>
      <c r="C56" s="114" t="s">
        <v>39</v>
      </c>
      <c r="D56" s="114"/>
      <c r="E56" s="114"/>
      <c r="F56" s="114"/>
      <c r="G56" s="114"/>
      <c r="H56" s="114"/>
      <c r="I56" s="114"/>
      <c r="J56" s="115"/>
    </row>
    <row r="57" spans="2:10" ht="38.25" customHeight="1" x14ac:dyDescent="0.35">
      <c r="B57" s="65"/>
      <c r="C57" s="114" t="s">
        <v>40</v>
      </c>
      <c r="D57" s="114"/>
      <c r="E57" s="114"/>
      <c r="F57" s="114"/>
      <c r="G57" s="114"/>
      <c r="H57" s="114"/>
      <c r="I57" s="114"/>
      <c r="J57" s="115"/>
    </row>
    <row r="58" spans="2:10" ht="37.5" customHeight="1" x14ac:dyDescent="0.35">
      <c r="B58" s="66"/>
      <c r="C58" s="114" t="s">
        <v>41</v>
      </c>
      <c r="D58" s="114"/>
      <c r="E58" s="114"/>
      <c r="F58" s="114"/>
      <c r="G58" s="114"/>
      <c r="H58" s="114"/>
      <c r="I58" s="114"/>
      <c r="J58" s="115"/>
    </row>
    <row r="59" spans="2:10" ht="39.75" customHeight="1" x14ac:dyDescent="0.35">
      <c r="B59" s="67" t="s">
        <v>42</v>
      </c>
      <c r="C59" s="116" t="s">
        <v>43</v>
      </c>
      <c r="D59" s="116"/>
      <c r="E59" s="116"/>
      <c r="F59" s="116"/>
      <c r="G59" s="116"/>
      <c r="H59" s="116"/>
      <c r="I59" s="116"/>
      <c r="J59" s="117"/>
    </row>
    <row r="60" spans="2:10" x14ac:dyDescent="0.35">
      <c r="B60" s="68"/>
      <c r="C60" s="68"/>
      <c r="D60" s="68"/>
      <c r="E60" s="68"/>
      <c r="F60" s="68"/>
      <c r="G60" s="68"/>
      <c r="H60" s="68"/>
      <c r="I60" s="68"/>
      <c r="J60" s="68"/>
    </row>
    <row r="61" spans="2:10" x14ac:dyDescent="0.35">
      <c r="B61" s="68"/>
      <c r="C61" s="68"/>
      <c r="D61" s="68"/>
      <c r="E61" s="68"/>
      <c r="F61" s="68"/>
      <c r="G61" s="68"/>
      <c r="H61" s="68"/>
      <c r="I61" s="68"/>
      <c r="J61" s="68"/>
    </row>
  </sheetData>
  <mergeCells count="21">
    <mergeCell ref="B2:J2"/>
    <mergeCell ref="B3:J3"/>
    <mergeCell ref="B4:J4"/>
    <mergeCell ref="B5:J5"/>
    <mergeCell ref="C7:D7"/>
    <mergeCell ref="F7:H7"/>
    <mergeCell ref="B8:D8"/>
    <mergeCell ref="F8:G8"/>
    <mergeCell ref="B9:D10"/>
    <mergeCell ref="F9:G10"/>
    <mergeCell ref="H9:H10"/>
    <mergeCell ref="C57:J57"/>
    <mergeCell ref="C58:J58"/>
    <mergeCell ref="C59:J59"/>
    <mergeCell ref="J9:J10"/>
    <mergeCell ref="B16:C16"/>
    <mergeCell ref="B50:J50"/>
    <mergeCell ref="B51:J53"/>
    <mergeCell ref="C55:J55"/>
    <mergeCell ref="C56:J56"/>
    <mergeCell ref="I9:I10"/>
  </mergeCells>
  <conditionalFormatting sqref="B16:C19">
    <cfRule type="expression" dxfId="12" priority="12" stopIfTrue="1">
      <formula>D16="menor que la meta"</formula>
    </cfRule>
    <cfRule type="expression" dxfId="11" priority="13" stopIfTrue="1">
      <formula>D16="mayor que la meta"</formula>
    </cfRule>
  </conditionalFormatting>
  <conditionalFormatting sqref="E22:E39">
    <cfRule type="expression" dxfId="10" priority="9" stopIfTrue="1">
      <formula>$F22=$L$3</formula>
    </cfRule>
    <cfRule type="expression" dxfId="9" priority="10" stopIfTrue="1">
      <formula>$F22=$L$4</formula>
    </cfRule>
    <cfRule type="expression" dxfId="8" priority="11" stopIfTrue="1">
      <formula>$F22=$L$5</formula>
    </cfRule>
  </conditionalFormatting>
  <conditionalFormatting sqref="D16:D19">
    <cfRule type="cellIs" dxfId="7" priority="7" stopIfTrue="1" operator="equal">
      <formula>"menor que la meta"</formula>
    </cfRule>
    <cfRule type="cellIs" dxfId="6" priority="8" stopIfTrue="1" operator="equal">
      <formula>"mayor que la meta"</formula>
    </cfRule>
  </conditionalFormatting>
  <conditionalFormatting sqref="C22:D29 C31:D39">
    <cfRule type="expression" dxfId="5" priority="4" stopIfTrue="1">
      <formula>OR($F22=$L$3,$F22=$L$2)</formula>
    </cfRule>
    <cfRule type="expression" dxfId="4" priority="5" stopIfTrue="1">
      <formula>$F22=$L$4</formula>
    </cfRule>
    <cfRule type="expression" dxfId="3" priority="6" stopIfTrue="1">
      <formula>$F22=$L$5</formula>
    </cfRule>
  </conditionalFormatting>
  <conditionalFormatting sqref="C30:D30">
    <cfRule type="expression" dxfId="2" priority="1" stopIfTrue="1">
      <formula>OR($F30=$L$3,$F30=$L$2)</formula>
    </cfRule>
    <cfRule type="expression" dxfId="1" priority="2" stopIfTrue="1">
      <formula>$F30=$L$4</formula>
    </cfRule>
    <cfRule type="expression" dxfId="0" priority="3" stopIfTrue="1">
      <formula>$F30=$L$5</formula>
    </cfRule>
  </conditionalFormatting>
  <dataValidations disablePrompts="1" count="3">
    <dataValidation type="list" errorStyle="warning" showInputMessage="1" showErrorMessage="1" errorTitle="Atención" error="Solamente se debe escoger una de las siguientes  opciones:_x000a_mayor que la meta o_x000a_menor que la meta" promptTitle="Tendencia del Indicador:" prompt="_x000a_mayor que la meta_x000a_(Medición ideal &gt;= Meta)_x000a__x000a_menor que la meta_x000a_(Medición ideal &lt;= Meta)" sqref="D16:D19">
      <formula1>"mayor que la meta, menor que la meta"</formula1>
    </dataValidation>
    <dataValidation showInputMessage="1" showErrorMessage="1" sqref="E16:E19"/>
    <dataValidation errorStyle="information" showInputMessage="1" errorTitle="Opciones permitidas" error="Mensual_x000a_Bimensual_x000a_Trimestral_x000a_Semestral_x000a_Anual" promptTitle="Opciones sugeridas" prompt="Mensual, Bimensual, Trimestral, Semestral o Anual" sqref="J9:J10"/>
  </dataValidations>
  <printOptions horizontalCentered="1" verticalCentered="1"/>
  <pageMargins left="0.78740157480314965" right="0.59055118110236227" top="0.98425196850393704" bottom="0.98425196850393704" header="0.51181102362204722" footer="0.51181102362204722"/>
  <pageSetup scale="70" orientation="landscape" r:id="rId1"/>
  <headerFooter scaleWithDoc="0">
    <oddFooter>&amp;L&amp;"Futura Std Book,Normal"&amp;8Código: I-MPF-03&amp;C&amp;"Futura Std Book,Normal"&amp;8Versión 00
COPIA CONTROLADA&amp;R&amp;"Futura Std Book,Normal"&amp;8Página &amp;P de &amp;N</oddFoot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G23"/>
  <sheetViews>
    <sheetView showGridLines="0" tabSelected="1" topLeftCell="A4" zoomScale="90" zoomScaleNormal="90" workbookViewId="0">
      <selection activeCell="E8" sqref="E8"/>
    </sheetView>
  </sheetViews>
  <sheetFormatPr baseColWidth="10" defaultRowHeight="15" x14ac:dyDescent="0.2"/>
  <cols>
    <col min="1" max="1" width="2.28515625" style="81" customWidth="1"/>
    <col min="2" max="2" width="17.28515625" style="78" bestFit="1" customWidth="1"/>
    <col min="3" max="3" width="45.28515625" style="79" customWidth="1"/>
    <col min="4" max="6" width="23.28515625" style="78" customWidth="1"/>
    <col min="7" max="7" width="32.5703125" style="79" customWidth="1"/>
    <col min="8" max="16384" width="11.42578125" style="81"/>
  </cols>
  <sheetData>
    <row r="1" spans="2:7" x14ac:dyDescent="0.2">
      <c r="E1" s="80"/>
    </row>
    <row r="2" spans="2:7" x14ac:dyDescent="0.2">
      <c r="E2" s="82"/>
    </row>
    <row r="3" spans="2:7" ht="15" customHeight="1" x14ac:dyDescent="0.2">
      <c r="B3" s="83"/>
      <c r="C3" s="156" t="s">
        <v>81</v>
      </c>
      <c r="D3" s="156"/>
      <c r="E3" s="156"/>
      <c r="F3" s="80" t="s">
        <v>61</v>
      </c>
      <c r="G3" s="84" t="s">
        <v>85</v>
      </c>
    </row>
    <row r="4" spans="2:7" ht="15" customHeight="1" x14ac:dyDescent="0.2">
      <c r="B4" s="85"/>
      <c r="C4" s="157"/>
      <c r="D4" s="157"/>
      <c r="E4" s="157"/>
      <c r="F4" s="82" t="s">
        <v>62</v>
      </c>
      <c r="G4" s="86" t="s">
        <v>63</v>
      </c>
    </row>
    <row r="5" spans="2:7" ht="15" customHeight="1" x14ac:dyDescent="0.2">
      <c r="B5" s="85"/>
      <c r="C5" s="157"/>
      <c r="D5" s="157"/>
      <c r="E5" s="157"/>
      <c r="F5" s="87" t="s">
        <v>64</v>
      </c>
      <c r="G5" s="88">
        <v>43376</v>
      </c>
    </row>
    <row r="6" spans="2:7" ht="20.25" x14ac:dyDescent="0.2">
      <c r="B6" s="85"/>
      <c r="C6" s="89"/>
      <c r="D6" s="89"/>
      <c r="E6" s="89"/>
      <c r="F6" s="89"/>
      <c r="G6" s="90"/>
    </row>
    <row r="7" spans="2:7" ht="15" customHeight="1" x14ac:dyDescent="0.2">
      <c r="B7" s="153"/>
      <c r="C7" s="154"/>
      <c r="D7" s="91"/>
      <c r="E7" s="91"/>
      <c r="F7" s="91"/>
      <c r="G7" s="92"/>
    </row>
    <row r="8" spans="2:7" ht="48" customHeight="1" x14ac:dyDescent="0.2">
      <c r="B8" s="155" t="s">
        <v>84</v>
      </c>
      <c r="C8" s="155"/>
      <c r="D8" s="93"/>
      <c r="E8" s="94" t="s">
        <v>68</v>
      </c>
      <c r="F8" s="158"/>
      <c r="G8" s="159"/>
    </row>
    <row r="9" spans="2:7" ht="27" x14ac:dyDescent="0.2">
      <c r="B9" s="95" t="s">
        <v>74</v>
      </c>
      <c r="C9" s="95" t="s">
        <v>75</v>
      </c>
      <c r="D9" s="95" t="s">
        <v>77</v>
      </c>
      <c r="E9" s="95" t="s">
        <v>78</v>
      </c>
      <c r="F9" s="95" t="s">
        <v>79</v>
      </c>
      <c r="G9" s="95" t="s">
        <v>69</v>
      </c>
    </row>
    <row r="10" spans="2:7" x14ac:dyDescent="0.2">
      <c r="B10" s="94"/>
      <c r="C10" s="94"/>
      <c r="D10" s="94"/>
      <c r="E10" s="94"/>
      <c r="F10" s="99" t="e">
        <f>(E10-D10)/E10</f>
        <v>#DIV/0!</v>
      </c>
      <c r="G10" s="97"/>
    </row>
    <row r="11" spans="2:7" x14ac:dyDescent="0.2">
      <c r="B11" s="94"/>
      <c r="C11" s="98"/>
      <c r="D11" s="94"/>
      <c r="E11" s="94"/>
      <c r="F11" s="99" t="e">
        <f t="shared" ref="F11:F21" si="0">(E11-D11)/E11</f>
        <v>#DIV/0!</v>
      </c>
      <c r="G11" s="98"/>
    </row>
    <row r="12" spans="2:7" x14ac:dyDescent="0.2">
      <c r="B12" s="94"/>
      <c r="C12" s="98"/>
      <c r="D12" s="94"/>
      <c r="E12" s="94" t="s">
        <v>90</v>
      </c>
      <c r="F12" s="99" t="e">
        <f t="shared" si="0"/>
        <v>#VALUE!</v>
      </c>
      <c r="G12" s="98"/>
    </row>
    <row r="13" spans="2:7" x14ac:dyDescent="0.2">
      <c r="B13" s="94"/>
      <c r="C13" s="98"/>
      <c r="D13" s="94"/>
      <c r="E13" s="94"/>
      <c r="F13" s="99" t="e">
        <f t="shared" si="0"/>
        <v>#DIV/0!</v>
      </c>
      <c r="G13" s="98"/>
    </row>
    <row r="14" spans="2:7" x14ac:dyDescent="0.2">
      <c r="B14" s="94"/>
      <c r="C14" s="98"/>
      <c r="D14" s="94"/>
      <c r="E14" s="94"/>
      <c r="F14" s="99" t="e">
        <f t="shared" si="0"/>
        <v>#DIV/0!</v>
      </c>
      <c r="G14" s="98"/>
    </row>
    <row r="15" spans="2:7" x14ac:dyDescent="0.2">
      <c r="B15" s="94"/>
      <c r="C15" s="98"/>
      <c r="D15" s="94"/>
      <c r="E15" s="94"/>
      <c r="F15" s="99" t="e">
        <f t="shared" si="0"/>
        <v>#DIV/0!</v>
      </c>
      <c r="G15" s="98"/>
    </row>
    <row r="16" spans="2:7" x14ac:dyDescent="0.2">
      <c r="B16" s="94"/>
      <c r="C16" s="98"/>
      <c r="D16" s="94"/>
      <c r="E16" s="94"/>
      <c r="F16" s="99" t="e">
        <f t="shared" si="0"/>
        <v>#DIV/0!</v>
      </c>
      <c r="G16" s="98"/>
    </row>
    <row r="17" spans="2:7" x14ac:dyDescent="0.2">
      <c r="B17" s="94"/>
      <c r="C17" s="98"/>
      <c r="D17" s="94"/>
      <c r="E17" s="94"/>
      <c r="F17" s="99" t="e">
        <f t="shared" si="0"/>
        <v>#DIV/0!</v>
      </c>
      <c r="G17" s="98"/>
    </row>
    <row r="18" spans="2:7" x14ac:dyDescent="0.2">
      <c r="B18" s="94"/>
      <c r="C18" s="98"/>
      <c r="D18" s="94"/>
      <c r="E18" s="94"/>
      <c r="F18" s="99" t="e">
        <f t="shared" si="0"/>
        <v>#DIV/0!</v>
      </c>
      <c r="G18" s="98"/>
    </row>
    <row r="19" spans="2:7" x14ac:dyDescent="0.2">
      <c r="B19" s="94"/>
      <c r="C19" s="98"/>
      <c r="D19" s="94"/>
      <c r="E19" s="94"/>
      <c r="F19" s="99" t="e">
        <f t="shared" si="0"/>
        <v>#DIV/0!</v>
      </c>
      <c r="G19" s="98"/>
    </row>
    <row r="20" spans="2:7" x14ac:dyDescent="0.2">
      <c r="B20" s="94"/>
      <c r="C20" s="98"/>
      <c r="D20" s="94"/>
      <c r="E20" s="94"/>
      <c r="F20" s="99" t="e">
        <f t="shared" si="0"/>
        <v>#DIV/0!</v>
      </c>
      <c r="G20" s="98"/>
    </row>
    <row r="21" spans="2:7" x14ac:dyDescent="0.2">
      <c r="B21" s="94"/>
      <c r="C21" s="98"/>
      <c r="D21" s="94"/>
      <c r="E21" s="94"/>
      <c r="F21" s="99" t="e">
        <f t="shared" si="0"/>
        <v>#DIV/0!</v>
      </c>
      <c r="G21" s="98"/>
    </row>
    <row r="22" spans="2:7" ht="13.5" x14ac:dyDescent="0.2">
      <c r="B22" s="81"/>
      <c r="C22" s="81"/>
      <c r="D22" s="81"/>
      <c r="E22" s="81"/>
      <c r="F22" s="81"/>
    </row>
    <row r="23" spans="2:7" ht="16.5" x14ac:dyDescent="0.2">
      <c r="B23" s="151" t="s">
        <v>80</v>
      </c>
      <c r="C23" s="152"/>
      <c r="D23" s="94"/>
      <c r="E23" s="94"/>
      <c r="F23" s="96" t="e">
        <f>(E23-D23)/E23</f>
        <v>#DIV/0!</v>
      </c>
    </row>
  </sheetData>
  <sheetProtection algorithmName="SHA-512" hashValue="qqt7WOcB8jqV0299Tfo9etXJ5kj0DiRBobICeMqRQ6jV+Khpj22zF0WAfGuq9WKaJ5a7pVkV6TCNPVZQdYeGrw==" saltValue="qOKGlg096wfOa2KULeYhng==" spinCount="100000" sheet="1" objects="1" scenarios="1"/>
  <mergeCells count="5">
    <mergeCell ref="B23:C23"/>
    <mergeCell ref="B7:C7"/>
    <mergeCell ref="B8:C8"/>
    <mergeCell ref="C3:E5"/>
    <mergeCell ref="F8:G8"/>
  </mergeCells>
  <dataValidations count="1">
    <dataValidation type="list" allowBlank="1" showInputMessage="1" showErrorMessage="1" sqref="C10">
      <formula1>linea</formula1>
    </dataValidation>
  </dataValidations>
  <pageMargins left="0.7" right="0.7" top="0.75" bottom="0.75" header="0.3" footer="0.3"/>
  <pageSetup orientation="portrait" verticalDpi="0"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Ficha Técnica Indicador </vt:lpstr>
      <vt:lpstr>Ficha Técnica de Medición </vt:lpstr>
      <vt:lpstr>Soporte Medición</vt:lpstr>
      <vt:lpstr>'Ficha Técnica de Medición '!Área_de_impresión</vt:lpstr>
      <vt:lpstr>'Ficha Técnica Indicador '!Área_de_impresión</vt:lpstr>
    </vt:vector>
  </TitlesOfParts>
  <Company>CONSEJO SUPERIOR DE LA JUDICATURA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Owner</dc:creator>
  <cp:lastModifiedBy>Diana CArolina Diaz Viafara</cp:lastModifiedBy>
  <cp:lastPrinted>2013-04-01T16:52:55Z</cp:lastPrinted>
  <dcterms:created xsi:type="dcterms:W3CDTF">2007-03-27T20:35:29Z</dcterms:created>
  <dcterms:modified xsi:type="dcterms:W3CDTF">2018-10-04T15:17:22Z</dcterms:modified>
</cp:coreProperties>
</file>