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5. Programas\"/>
    </mc:Choice>
  </mc:AlternateContent>
  <bookViews>
    <workbookView xWindow="0" yWindow="0" windowWidth="20490" windowHeight="7755" activeTab="1"/>
  </bookViews>
  <sheets>
    <sheet name="Ficha Técnica Indicador" sheetId="4" r:id="rId1"/>
    <sheet name="Ficha Técnica de Medición " sheetId="12" r:id="rId2"/>
    <sheet name="Soporte Medición" sheetId="13" r:id="rId3"/>
  </sheets>
  <definedNames>
    <definedName name="_xlnm.Print_Area" localSheetId="1">'Ficha Técnica de Medición '!$A$2:$I$59</definedName>
    <definedName name="_xlnm.Print_Area" localSheetId="0">'Ficha Técnica Indicador'!$A$2:$E$16</definedName>
  </definedNames>
  <calcPr calcId="152511"/>
</workbook>
</file>

<file path=xl/calcChain.xml><?xml version="1.0" encoding="utf-8"?>
<calcChain xmlns="http://schemas.openxmlformats.org/spreadsheetml/2006/main">
  <c r="C33" i="12" l="1"/>
  <c r="B33" i="12"/>
  <c r="E9" i="12" l="1"/>
  <c r="K33" i="12"/>
  <c r="D33" i="12"/>
  <c r="E33" i="12"/>
  <c r="K32" i="12"/>
  <c r="D32" i="12"/>
  <c r="E32" i="12"/>
  <c r="K31" i="12"/>
  <c r="D31" i="12"/>
  <c r="E31" i="12"/>
  <c r="K30" i="12"/>
  <c r="D30" i="12"/>
  <c r="E30" i="12"/>
  <c r="K29" i="12"/>
  <c r="D29" i="12"/>
  <c r="E29" i="12"/>
  <c r="K28" i="12"/>
  <c r="D28" i="12"/>
  <c r="E28" i="12"/>
  <c r="K27" i="12"/>
  <c r="D27" i="12"/>
  <c r="E27" i="12"/>
  <c r="K26" i="12"/>
  <c r="D26" i="12"/>
  <c r="E26" i="12"/>
  <c r="K25" i="12"/>
  <c r="D25" i="12"/>
  <c r="E25" i="12"/>
  <c r="K24" i="12"/>
  <c r="D24" i="12"/>
  <c r="E24" i="12"/>
  <c r="K23" i="12"/>
  <c r="D23" i="12"/>
  <c r="E23" i="12"/>
  <c r="K22" i="12"/>
  <c r="D22" i="12"/>
  <c r="E22" i="12"/>
</calcChain>
</file>

<file path=xl/comments1.xml><?xml version="1.0" encoding="utf-8"?>
<comments xmlns="http://schemas.openxmlformats.org/spreadsheetml/2006/main">
  <authors>
    <author>Owner</author>
  </authors>
  <commentList>
    <comment ref="G9" authorId="0" shapeId="0">
      <text>
        <r>
          <rPr>
            <b/>
            <sz val="9"/>
            <color indexed="81"/>
            <rFont val="Tahoma"/>
            <family val="2"/>
          </rPr>
          <t>corresponde al Nivel de referencia de la ficha tecnica del indicador</t>
        </r>
      </text>
    </comment>
    <comment ref="I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<sst xmlns="http://schemas.openxmlformats.org/spreadsheetml/2006/main" count="126" uniqueCount="107">
  <si>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</si>
  <si>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</si>
  <si>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</si>
  <si>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</si>
  <si>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</si>
  <si>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</si>
  <si>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</si>
  <si>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</si>
  <si>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</si>
  <si>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</si>
  <si>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</si>
  <si>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</si>
  <si>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</si>
  <si>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</si>
  <si>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</si>
  <si>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</si>
  <si>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</si>
  <si>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</si>
  <si>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</si>
  <si>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</si>
  <si>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</si>
  <si>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</si>
  <si>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</si>
  <si>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</si>
  <si>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</si>
  <si>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</si>
  <si>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</si>
  <si>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</si>
  <si>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</si>
  <si>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</si>
  <si>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</si>
  <si>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</si>
  <si>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</si>
  <si>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</si>
  <si>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</si>
  <si>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</si>
  <si>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</si>
  <si>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</si>
  <si>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</si>
  <si>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</si>
  <si>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</si>
  <si>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</si>
  <si>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</si>
  <si>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</si>
  <si>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</si>
  <si>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</si>
  <si>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</si>
  <si>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</si>
  <si>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</si>
  <si>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</si>
  <si>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</si>
  <si>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</si>
  <si>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</si>
  <si>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</si>
  <si>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</si>
  <si>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</si>
  <si>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</si>
  <si>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</si>
  <si>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</si>
  <si>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</si>
  <si>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</si>
  <si>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</si>
  <si>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Cumplimiento del plan de trabajo</t>
  </si>
  <si>
    <t xml:space="preserve">Medir porcentualmente el cumplimiento del plan de trabajo </t>
  </si>
  <si>
    <t>Numero de actividades ejecutadas/número de actividades programadas*100</t>
  </si>
  <si>
    <t>Responsable</t>
  </si>
  <si>
    <t>Observaciones</t>
  </si>
  <si>
    <t>El plan de trabajo corresponde al periodo fiscal</t>
  </si>
  <si>
    <t>Periodicidad Semestral - marcar X</t>
  </si>
  <si>
    <t>Porcentaje de Cumplimiento (%)</t>
  </si>
  <si>
    <t>Programas Fontur</t>
  </si>
  <si>
    <r>
      <t xml:space="preserve">Objetivo del Proceso:  </t>
    </r>
    <r>
      <rPr>
        <sz val="12"/>
        <rFont val="Futura Std Book"/>
        <family val="2"/>
      </rPr>
      <t>Definir la estrategia y actividades necesarias para el desarrollo de los objetivos establecidos para los  Programas Fontur</t>
    </r>
  </si>
  <si>
    <t>Actividades programadas</t>
  </si>
  <si>
    <t>Actividades ejecutadas</t>
  </si>
  <si>
    <t>FICHA TECNICA DEL INDICADOR CUMPLIMIENTO DEL PLAN DE TRABAJO</t>
  </si>
  <si>
    <t>FICHA TECNICA DE MEDICIÓN DEL INDICADOR CUMPLIMIENTO DEL PLAN DE TRABAJO</t>
  </si>
  <si>
    <t>I Trimestre</t>
  </si>
  <si>
    <t>II Trimestre</t>
  </si>
  <si>
    <t>III Trimestre</t>
  </si>
  <si>
    <t>IV Trimestre</t>
  </si>
  <si>
    <t>Codigo: F-MPF-01</t>
  </si>
  <si>
    <t>Versión: 01</t>
  </si>
  <si>
    <t xml:space="preserve">Semestral </t>
  </si>
  <si>
    <t xml:space="preserve">Subdirector de Tarjeta Joven, Subdirector de la Red Turistica de Pueblos Patrimonio, Asesor de Turismo Náutico, Profesional  de PIT I </t>
  </si>
  <si>
    <t xml:space="preserve"> Gerente de Planeación</t>
  </si>
  <si>
    <t xml:space="preserve">Gerente de Promoción y Mercadeo y Gerente de Competitividad y Apoyo a las Regiones </t>
  </si>
  <si>
    <t>Vigencia: 03-oct-2018</t>
  </si>
  <si>
    <t>Realizar las Fases II y III de la campaña de Promoción de los Pueblos Patrimonio a través de Blogs de Viaje</t>
  </si>
  <si>
    <t>Se realizaron las crónicas de viaje de los destinos faltantes: Barichara y La Playa de Belén</t>
  </si>
  <si>
    <t>Subdirección Red de Pueblos Patrimonio</t>
  </si>
  <si>
    <t>x</t>
  </si>
  <si>
    <t>Realizar video promocional de cada Pueblo Patrimonio</t>
  </si>
  <si>
    <t>Se aprobaron y socializaron los 17 videos del programa, para dar inicio al plan de medios</t>
  </si>
  <si>
    <t>Renovación de hosting y dominios, administración de contenidos del website del programa</t>
  </si>
  <si>
    <t>Se renovaron los hosting y dominios junto a la administración del contenido</t>
  </si>
  <si>
    <t>Diseño, montaje  y desmontaje de 1 stand en área total de 50,46 metros cuadrados</t>
  </si>
  <si>
    <t>Alquiler de área (50,46 metros cuadrados)</t>
  </si>
  <si>
    <t>Se realizó el diseño, montaje y desmontaje del Stand durante la vitrina Anato 2018</t>
  </si>
  <si>
    <t>Se realizó esta actividad de acuerdo al requerimiento del programa en la vitrina Anato 2018</t>
  </si>
  <si>
    <t>Realizar el diagnóstico que permita identificar el perfil o los perfiles del mercado de los destinos que integran  la Red de Pueblos Patrimonio de acuerdo a  la realidad turística en temas de promoción y comercialización dentro del programa</t>
  </si>
  <si>
    <t xml:space="preserve">Formular las acciones y estrategias necesarias para el fortalecimiento y crecimiento del mercado específico de la Red Turística de Pueblos Patrimonio, a través de iniciatiivas innovadoras. </t>
  </si>
  <si>
    <t>La realización del diagnóstico no se pudo llevar a cabo completamente</t>
  </si>
  <si>
    <t>La realización de la estrategia no se pudo llevar a cabo completamente</t>
  </si>
  <si>
    <t>Actualmente se está llevando a cabo la declaratoria de incumplimiento al contratista</t>
  </si>
  <si>
    <t>SEGUIMIENTO AL PLAN DE TRABAJO RTPP
 AÑO 2018</t>
  </si>
  <si>
    <t xml:space="preserve">1) Seguimiento al  Plan de trabajo </t>
  </si>
  <si>
    <t>julio a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</si>
</sst>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sz val="10"/>
      <color rgb="FFFF0000"/>
      <name val="Futura Std Book"/>
      <family val="2"/>
    </font>
    <font>
      <sz val="10"/>
      <name val="Arial"/>
    </font>
    <font>
      <sz val="12"/>
      <color rgb="FFFF0000"/>
      <name val="Futura Std Book"/>
      <family val="2"/>
    </font>
    <font>
      <b/>
      <sz val="1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cellStyleXfs>
  <cellXfs count="160">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9" fontId="7" fillId="2" borderId="1" xfId="5" applyNumberFormat="1" applyFont="1" applyFill="1" applyBorder="1" applyAlignment="1">
      <alignment horizontal="left" vertical="center" wrapText="1"/>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7" fillId="2" borderId="0" xfId="4" applyFont="1" applyFill="1"/>
    <xf numFmtId="0" fontId="24" fillId="8" borderId="29" xfId="4" applyFont="1" applyFill="1" applyBorder="1" applyAlignment="1">
      <alignment horizontal="center" vertical="center" wrapText="1"/>
    </xf>
    <xf numFmtId="0" fontId="7" fillId="2" borderId="37" xfId="4" applyFont="1" applyFill="1" applyBorder="1" applyAlignment="1">
      <alignment horizontal="left" vertical="center" wrapText="1"/>
    </xf>
    <xf numFmtId="0" fontId="7" fillId="2" borderId="29" xfId="4" applyFont="1" applyFill="1" applyBorder="1" applyAlignment="1">
      <alignment horizontal="left" vertical="center" wrapText="1"/>
    </xf>
    <xf numFmtId="0" fontId="7" fillId="2" borderId="29" xfId="4" applyFont="1" applyFill="1" applyBorder="1" applyAlignment="1">
      <alignment horizontal="center" vertical="center" wrapText="1"/>
    </xf>
    <xf numFmtId="0" fontId="7" fillId="2" borderId="38" xfId="4" applyFont="1" applyFill="1" applyBorder="1" applyAlignment="1">
      <alignment horizontal="center" vertical="center" wrapText="1"/>
    </xf>
    <xf numFmtId="0" fontId="7" fillId="2" borderId="39" xfId="4" applyFont="1" applyFill="1" applyBorder="1" applyAlignment="1">
      <alignment horizontal="left" vertical="center" wrapText="1"/>
    </xf>
    <xf numFmtId="0" fontId="7" fillId="2" borderId="40" xfId="4" applyFont="1" applyFill="1" applyBorder="1" applyAlignment="1">
      <alignment horizontal="left" vertical="center" wrapText="1"/>
    </xf>
    <xf numFmtId="0" fontId="7" fillId="2" borderId="40" xfId="4" applyFont="1" applyFill="1" applyBorder="1" applyAlignment="1">
      <alignment horizontal="center" vertical="center" wrapText="1"/>
    </xf>
    <xf numFmtId="0" fontId="7" fillId="2" borderId="0" xfId="4" applyFont="1" applyFill="1" applyBorder="1" applyAlignment="1">
      <alignment wrapText="1"/>
    </xf>
    <xf numFmtId="0" fontId="7" fillId="2" borderId="0" xfId="4" applyFont="1" applyFill="1" applyBorder="1" applyAlignment="1">
      <alignment horizontal="left" wrapText="1"/>
    </xf>
    <xf numFmtId="0" fontId="7" fillId="2" borderId="0" xfId="4" applyFont="1" applyFill="1" applyAlignment="1">
      <alignment wrapText="1"/>
    </xf>
    <xf numFmtId="0" fontId="24" fillId="8" borderId="29" xfId="4" applyFont="1" applyFill="1" applyBorder="1" applyAlignment="1">
      <alignment horizontal="center" vertical="center" wrapText="1"/>
    </xf>
    <xf numFmtId="0" fontId="7" fillId="2" borderId="1" xfId="5" applyFont="1" applyFill="1" applyBorder="1" applyAlignment="1">
      <alignment horizontal="left" vertical="center" wrapText="1"/>
    </xf>
    <xf numFmtId="0" fontId="7" fillId="0" borderId="1" xfId="5" applyFont="1" applyFill="1" applyBorder="1" applyAlignment="1">
      <alignment horizontal="left" vertical="center" wrapText="1"/>
    </xf>
    <xf numFmtId="9" fontId="7" fillId="2" borderId="29" xfId="4" applyNumberFormat="1" applyFont="1" applyFill="1" applyBorder="1" applyAlignment="1">
      <alignment horizontal="center" vertical="center" wrapText="1"/>
    </xf>
    <xf numFmtId="9" fontId="20" fillId="0" borderId="24" xfId="9" applyFont="1" applyBorder="1" applyAlignment="1" applyProtection="1">
      <protection locked="0"/>
    </xf>
    <xf numFmtId="9" fontId="20" fillId="0" borderId="6" xfId="9" applyFont="1" applyBorder="1" applyAlignment="1" applyProtection="1">
      <protection locked="0"/>
    </xf>
    <xf numFmtId="0" fontId="27" fillId="2" borderId="41" xfId="4" applyFont="1" applyFill="1" applyBorder="1" applyAlignment="1">
      <alignment horizontal="center" vertical="center" wrapText="1"/>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2" borderId="26" xfId="4" applyNumberFormat="1" applyFont="1" applyFill="1" applyBorder="1" applyAlignment="1" applyProtection="1">
      <alignment horizontal="center" vertical="center" wrapText="1"/>
      <protection locked="0"/>
    </xf>
    <xf numFmtId="9" fontId="14" fillId="2" borderId="27"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6" fillId="2" borderId="30" xfId="4" applyFont="1" applyFill="1" applyBorder="1" applyAlignment="1">
      <alignment horizontal="center" vertical="center" wrapText="1"/>
    </xf>
    <xf numFmtId="0" fontId="6" fillId="2" borderId="31" xfId="4" applyFont="1" applyFill="1" applyBorder="1" applyAlignment="1">
      <alignment horizontal="center" vertical="center" wrapText="1"/>
    </xf>
    <xf numFmtId="0" fontId="6" fillId="2" borderId="33" xfId="4" applyFont="1" applyFill="1" applyBorder="1" applyAlignment="1">
      <alignment horizontal="center" vertical="center" wrapText="1"/>
    </xf>
    <xf numFmtId="0" fontId="6" fillId="2" borderId="0" xfId="4" applyFont="1" applyFill="1" applyBorder="1" applyAlignment="1">
      <alignment horizontal="center" vertical="center" wrapText="1"/>
    </xf>
    <xf numFmtId="0" fontId="6" fillId="2" borderId="35"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17" fillId="2" borderId="31" xfId="4" applyFont="1" applyFill="1" applyBorder="1" applyAlignment="1">
      <alignment horizontal="left"/>
    </xf>
    <xf numFmtId="0" fontId="17" fillId="2" borderId="32" xfId="4" applyFont="1" applyFill="1" applyBorder="1" applyAlignment="1">
      <alignment horizontal="left"/>
    </xf>
    <xf numFmtId="49" fontId="17" fillId="2" borderId="0" xfId="4" applyNumberFormat="1" applyFont="1" applyFill="1" applyBorder="1" applyAlignment="1">
      <alignment horizontal="left" vertical="center" wrapText="1"/>
    </xf>
    <xf numFmtId="49" fontId="17" fillId="2" borderId="34" xfId="4" applyNumberFormat="1" applyFont="1" applyFill="1" applyBorder="1" applyAlignment="1">
      <alignment horizontal="left" vertical="center" wrapText="1"/>
    </xf>
    <xf numFmtId="0" fontId="17" fillId="2" borderId="28" xfId="4" applyFont="1" applyFill="1" applyBorder="1" applyAlignment="1">
      <alignment horizontal="left" vertical="top" wrapText="1"/>
    </xf>
    <xf numFmtId="0" fontId="25" fillId="2" borderId="36" xfId="4" applyFont="1" applyFill="1" applyBorder="1" applyAlignment="1">
      <alignment horizontal="left" vertical="top" wrapText="1"/>
    </xf>
    <xf numFmtId="0" fontId="24" fillId="8" borderId="38" xfId="4" applyFont="1" applyFill="1" applyBorder="1" applyAlignment="1">
      <alignment horizontal="center" vertical="center" wrapText="1"/>
    </xf>
    <xf numFmtId="0" fontId="24" fillId="8" borderId="37" xfId="4" applyFont="1" applyFill="1" applyBorder="1" applyAlignment="1">
      <alignment horizontal="center" vertical="center" wrapText="1"/>
    </xf>
    <xf numFmtId="0" fontId="24" fillId="8" borderId="29" xfId="4" applyFont="1" applyFill="1" applyBorder="1" applyAlignment="1">
      <alignment horizontal="center" vertical="center" wrapText="1"/>
    </xf>
    <xf numFmtId="9" fontId="28" fillId="9" borderId="1" xfId="4" applyNumberFormat="1" applyFont="1" applyFill="1" applyBorder="1" applyAlignment="1" applyProtection="1">
      <alignment horizontal="center" vertical="center" wrapText="1"/>
      <protection locked="0"/>
    </xf>
    <xf numFmtId="0" fontId="28" fillId="9" borderId="1" xfId="4"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'Ficha Técnica de Medición '!$B$21:$B$32</c:f>
              <c:strCache>
                <c:ptCount val="12"/>
                <c:pt idx="0">
                  <c:v>Medición</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'Ficha Técnica de Medición '!$A$33</c:f>
              <c:strCache>
                <c:ptCount val="1"/>
                <c:pt idx="0">
                  <c:v>Diciembre</c:v>
                </c:pt>
              </c:strCache>
            </c:strRef>
          </c:cat>
          <c:val>
            <c:numRef>
              <c:f>'Ficha Técnica de Medición '!$B$33</c:f>
              <c:numCache>
                <c:formatCode>0%</c:formatCode>
                <c:ptCount val="1"/>
                <c:pt idx="0">
                  <c:v>1</c:v>
                </c:pt>
              </c:numCache>
            </c:numRef>
          </c:val>
        </c:ser>
        <c:ser>
          <c:idx val="1"/>
          <c:order val="1"/>
          <c:tx>
            <c:strRef>
              <c:f>'Ficha Técnica de Medición '!$C$21:$C$32</c:f>
              <c:strCache>
                <c:ptCount val="12"/>
                <c:pt idx="0">
                  <c:v>Meta</c:v>
                </c:pt>
              </c:strCache>
            </c:strRef>
          </c:tx>
          <c:spPr>
            <a:solidFill>
              <a:srgbClr val="007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'Ficha Técnica de Medición '!$A$33</c:f>
              <c:strCache>
                <c:ptCount val="1"/>
                <c:pt idx="0">
                  <c:v>Diciembre</c:v>
                </c:pt>
              </c:strCache>
            </c:strRef>
          </c:cat>
          <c:val>
            <c:numRef>
              <c:f>'Ficha Técnica de Medición '!$C$33</c:f>
              <c:numCache>
                <c:formatCode>0%</c:formatCode>
                <c:ptCount val="1"/>
                <c:pt idx="0">
                  <c:v>1</c:v>
                </c:pt>
              </c:numCache>
            </c:numRef>
          </c:val>
        </c:ser>
        <c:dLbls>
          <c:showLegendKey val="0"/>
          <c:showVal val="0"/>
          <c:showCatName val="0"/>
          <c:showSerName val="0"/>
          <c:showPercent val="0"/>
          <c:showBubbleSize val="0"/>
        </c:dLbls>
        <c:gapWidth val="150"/>
        <c:axId val="1109496608"/>
        <c:axId val="1109506944"/>
      </c:barChart>
      <c:catAx>
        <c:axId val="1109496608"/>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109506944"/>
        <c:crosses val="autoZero"/>
        <c:auto val="1"/>
        <c:lblAlgn val="ctr"/>
        <c:lblOffset val="100"/>
        <c:noMultiLvlLbl val="0"/>
      </c:catAx>
      <c:valAx>
        <c:axId val="1109506944"/>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 sourceLinked="1"/>
        <c:majorTickMark val="out"/>
        <c:minorTickMark val="none"/>
        <c:tickLblPos val="nextTo"/>
        <c:txPr>
          <a:bodyPr rot="0" vert="horz"/>
          <a:lstStyle/>
          <a:p>
            <a:pPr>
              <a:defRPr lang="es-ES"/>
            </a:pPr>
            <a:endParaRPr lang="es-CO"/>
          </a:p>
        </c:txPr>
        <c:crossAx val="1109496608"/>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0</xdr:rowOff>
    </xdr:from>
    <xdr:to>
      <xdr:col>1</xdr:col>
      <xdr:colOff>1071179</xdr:colOff>
      <xdr:row>2</xdr:row>
      <xdr:rowOff>79814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328354" cy="38461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39</xdr:row>
      <xdr:rowOff>95250</xdr:rowOff>
    </xdr:from>
    <xdr:to>
      <xdr:col>8</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438150</xdr:colOff>
      <xdr:row>1</xdr:row>
      <xdr:rowOff>76200</xdr:rowOff>
    </xdr:from>
    <xdr:to>
      <xdr:col>1</xdr:col>
      <xdr:colOff>385379</xdr:colOff>
      <xdr:row>5</xdr:row>
      <xdr:rowOff>41713</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76200"/>
          <a:ext cx="1328354" cy="3846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xdr:row>
      <xdr:rowOff>180975</xdr:rowOff>
    </xdr:from>
    <xdr:to>
      <xdr:col>1</xdr:col>
      <xdr:colOff>1447800</xdr:colOff>
      <xdr:row>3</xdr:row>
      <xdr:rowOff>85725</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8"/>
  <sheetViews>
    <sheetView showGridLines="0" topLeftCell="A5" zoomScale="80" zoomScaleNormal="80" workbookViewId="0">
      <selection activeCell="F9" sqref="F9"/>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2" spans="2:22" ht="24" customHeight="1" x14ac:dyDescent="0.3"/>
    <row r="3" spans="2:22" s="2" customFormat="1" ht="24" customHeight="1" x14ac:dyDescent="0.3">
      <c r="B3" s="98" t="s">
        <v>74</v>
      </c>
      <c r="C3" s="98"/>
      <c r="D3" s="99"/>
      <c r="E3" s="100"/>
    </row>
    <row r="4" spans="2:22" s="4" customFormat="1" ht="18" x14ac:dyDescent="0.3">
      <c r="B4" s="3"/>
      <c r="C4" s="3"/>
      <c r="D4" s="3"/>
      <c r="E4" s="3"/>
    </row>
    <row r="5" spans="2:22" s="5" customFormat="1" ht="85.5" customHeight="1" x14ac:dyDescent="0.2">
      <c r="B5" s="95" t="s">
        <v>61</v>
      </c>
      <c r="C5" s="95"/>
      <c r="D5" s="96" t="s">
        <v>71</v>
      </c>
      <c r="E5" s="97"/>
    </row>
    <row r="6" spans="2:22" s="7" customFormat="1" ht="23.25" customHeight="1" x14ac:dyDescent="0.2">
      <c r="B6" s="6" t="s">
        <v>0</v>
      </c>
      <c r="C6" s="101" t="s">
        <v>62</v>
      </c>
      <c r="D6" s="102"/>
      <c r="E6" s="103"/>
    </row>
    <row r="7" spans="2:22" s="7" customFormat="1" ht="32.25" customHeight="1" x14ac:dyDescent="0.2">
      <c r="B7" s="6" t="s">
        <v>1</v>
      </c>
      <c r="C7" s="101" t="s">
        <v>63</v>
      </c>
      <c r="D7" s="102"/>
      <c r="E7" s="103"/>
    </row>
    <row r="8" spans="2:22" s="7" customFormat="1" ht="51.75" customHeight="1" x14ac:dyDescent="0.2">
      <c r="B8" s="6" t="s">
        <v>58</v>
      </c>
      <c r="C8" s="89" t="s">
        <v>64</v>
      </c>
      <c r="D8" s="6" t="s">
        <v>2</v>
      </c>
      <c r="E8" s="8" t="s">
        <v>48</v>
      </c>
    </row>
    <row r="9" spans="2:22" s="7" customFormat="1" ht="50.25" customHeight="1" x14ac:dyDescent="0.2">
      <c r="B9" s="6" t="s">
        <v>54</v>
      </c>
      <c r="C9" s="88" t="s">
        <v>105</v>
      </c>
      <c r="D9" s="6" t="s">
        <v>3</v>
      </c>
      <c r="E9" s="8" t="s">
        <v>49</v>
      </c>
    </row>
    <row r="10" spans="2:22" s="10" customFormat="1" ht="31.5" customHeight="1" x14ac:dyDescent="0.2">
      <c r="B10" s="9" t="s">
        <v>55</v>
      </c>
      <c r="C10" s="89" t="s">
        <v>82</v>
      </c>
      <c r="D10" s="9" t="s">
        <v>4</v>
      </c>
      <c r="E10" s="8" t="s">
        <v>10</v>
      </c>
      <c r="F10" s="7"/>
      <c r="G10" s="7"/>
      <c r="H10" s="7"/>
      <c r="I10" s="7"/>
      <c r="J10" s="7"/>
      <c r="K10" s="7"/>
      <c r="L10" s="7"/>
      <c r="M10" s="7"/>
      <c r="N10" s="7"/>
      <c r="O10" s="7"/>
      <c r="P10" s="7"/>
      <c r="Q10" s="7"/>
      <c r="R10" s="7"/>
      <c r="S10" s="7"/>
      <c r="T10" s="7"/>
      <c r="U10" s="7"/>
      <c r="V10" s="7"/>
    </row>
    <row r="11" spans="2:22" s="10" customFormat="1" ht="35.25" customHeight="1" x14ac:dyDescent="0.2">
      <c r="B11" s="9" t="s">
        <v>5</v>
      </c>
      <c r="C11" s="11">
        <v>1</v>
      </c>
      <c r="D11" s="9" t="s">
        <v>6</v>
      </c>
      <c r="E11" s="8" t="s">
        <v>59</v>
      </c>
      <c r="F11" s="7"/>
      <c r="G11" s="7"/>
      <c r="H11" s="7"/>
      <c r="I11" s="7"/>
      <c r="J11" s="7"/>
      <c r="K11" s="7"/>
      <c r="L11" s="7"/>
      <c r="M11" s="7"/>
      <c r="N11" s="7"/>
      <c r="O11" s="7"/>
      <c r="P11" s="7"/>
      <c r="Q11" s="7"/>
      <c r="R11" s="7"/>
      <c r="S11" s="7"/>
      <c r="T11" s="7"/>
      <c r="U11" s="7"/>
      <c r="V11" s="7"/>
    </row>
    <row r="12" spans="2:22" s="10" customFormat="1" ht="68.25" customHeight="1" x14ac:dyDescent="0.2">
      <c r="B12" s="9" t="s">
        <v>56</v>
      </c>
      <c r="C12" s="89" t="s">
        <v>85</v>
      </c>
      <c r="D12" s="9" t="s">
        <v>52</v>
      </c>
      <c r="E12" s="8" t="s">
        <v>60</v>
      </c>
      <c r="F12" s="7"/>
      <c r="G12" s="7"/>
      <c r="H12" s="7"/>
      <c r="I12" s="7"/>
      <c r="J12" s="7"/>
      <c r="K12" s="7"/>
      <c r="L12" s="7"/>
      <c r="M12" s="7"/>
      <c r="N12" s="7"/>
      <c r="O12" s="7"/>
      <c r="P12" s="7"/>
      <c r="Q12" s="7"/>
      <c r="R12" s="7"/>
      <c r="S12" s="7"/>
      <c r="T12" s="7"/>
      <c r="U12" s="7"/>
      <c r="V12" s="7"/>
    </row>
    <row r="13" spans="2:22" s="10" customFormat="1" ht="18.75" customHeight="1" x14ac:dyDescent="0.2">
      <c r="B13" s="104" t="s">
        <v>7</v>
      </c>
      <c r="C13" s="105"/>
      <c r="D13" s="105"/>
      <c r="E13" s="106"/>
      <c r="F13" s="7"/>
      <c r="G13" s="7"/>
      <c r="H13" s="7"/>
      <c r="I13" s="7"/>
      <c r="J13" s="7"/>
      <c r="K13" s="7"/>
      <c r="L13" s="7"/>
      <c r="M13" s="7"/>
      <c r="N13" s="7"/>
      <c r="O13" s="7"/>
      <c r="P13" s="7"/>
      <c r="Q13" s="7"/>
      <c r="R13" s="7"/>
      <c r="S13" s="7"/>
      <c r="T13" s="7"/>
      <c r="U13" s="7"/>
      <c r="V13" s="7"/>
    </row>
    <row r="14" spans="2:22" s="10" customFormat="1" ht="54.75" customHeight="1" x14ac:dyDescent="0.2">
      <c r="B14" s="9" t="s">
        <v>53</v>
      </c>
      <c r="C14" s="107" t="s">
        <v>83</v>
      </c>
      <c r="D14" s="107"/>
      <c r="E14" s="107"/>
      <c r="F14" s="7"/>
      <c r="G14" s="7"/>
      <c r="H14" s="7"/>
      <c r="I14" s="7"/>
      <c r="J14" s="7"/>
      <c r="K14" s="7"/>
      <c r="L14" s="7"/>
      <c r="M14" s="7"/>
      <c r="N14" s="7"/>
      <c r="O14" s="7"/>
      <c r="P14" s="7"/>
      <c r="Q14" s="7"/>
      <c r="R14" s="7"/>
      <c r="S14" s="7"/>
      <c r="T14" s="7"/>
      <c r="U14" s="7"/>
      <c r="V14" s="7"/>
    </row>
    <row r="15" spans="2:22" s="10" customFormat="1" ht="37.5" customHeight="1" x14ac:dyDescent="0.2">
      <c r="B15" s="9" t="s">
        <v>57</v>
      </c>
      <c r="C15" s="107" t="s">
        <v>84</v>
      </c>
      <c r="D15" s="107"/>
      <c r="E15" s="107"/>
      <c r="F15" s="7"/>
      <c r="G15" s="7"/>
      <c r="H15" s="7"/>
      <c r="I15" s="7"/>
      <c r="J15" s="7"/>
      <c r="K15" s="7"/>
      <c r="L15" s="7"/>
      <c r="M15" s="7"/>
      <c r="N15" s="7"/>
      <c r="O15" s="7"/>
      <c r="P15" s="7"/>
      <c r="Q15" s="7"/>
      <c r="R15" s="7"/>
      <c r="S15" s="7"/>
      <c r="T15" s="7"/>
      <c r="U15" s="7"/>
      <c r="V15" s="7"/>
    </row>
    <row r="16" spans="2:22" s="10" customFormat="1" ht="29.25" customHeight="1" x14ac:dyDescent="0.2">
      <c r="B16" s="9" t="s">
        <v>8</v>
      </c>
      <c r="C16" s="94" t="s">
        <v>67</v>
      </c>
      <c r="D16" s="94"/>
      <c r="E16" s="94"/>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row r="18" spans="6:22" x14ac:dyDescent="0.3">
      <c r="F18" s="7"/>
      <c r="G18" s="7"/>
      <c r="H18" s="7"/>
      <c r="I18" s="7"/>
      <c r="J18" s="7"/>
      <c r="K18" s="7"/>
      <c r="L18" s="7"/>
      <c r="M18" s="7"/>
      <c r="N18" s="7"/>
      <c r="O18" s="7"/>
      <c r="P18" s="7"/>
      <c r="Q18" s="7"/>
      <c r="R18" s="7"/>
      <c r="S18" s="7"/>
      <c r="T18" s="7"/>
      <c r="U18" s="7"/>
      <c r="V18" s="7"/>
    </row>
  </sheetData>
  <mergeCells count="9">
    <mergeCell ref="C16:E16"/>
    <mergeCell ref="B5:C5"/>
    <mergeCell ref="D5:E5"/>
    <mergeCell ref="B3:E3"/>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I-MPF-01&amp;C&amp;"Futura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1"/>
  <sheetViews>
    <sheetView showGridLines="0" tabSelected="1" topLeftCell="A8" zoomScale="80" zoomScaleNormal="80" zoomScaleSheetLayoutView="90" zoomScalePageLayoutView="85" workbookViewId="0">
      <selection activeCell="H9" sqref="H9:H10"/>
    </sheetView>
  </sheetViews>
  <sheetFormatPr baseColWidth="10" defaultRowHeight="19.5" x14ac:dyDescent="0.35"/>
  <cols>
    <col min="1" max="3" width="20.7109375" style="27" customWidth="1"/>
    <col min="4" max="4" width="20.7109375" style="27" hidden="1" customWidth="1"/>
    <col min="5" max="8" width="20.7109375" style="27" customWidth="1"/>
    <col min="9" max="9" width="31.28515625" style="27" customWidth="1"/>
    <col min="10" max="10" width="11.42578125" style="26"/>
    <col min="11" max="11" width="30.85546875" style="34" hidden="1" customWidth="1"/>
    <col min="12" max="12" width="0" style="27" hidden="1" customWidth="1"/>
    <col min="13" max="16384" width="11.42578125" style="27"/>
  </cols>
  <sheetData>
    <row r="2" spans="1:12" s="15" customFormat="1" x14ac:dyDescent="0.35">
      <c r="A2" s="140" t="s">
        <v>75</v>
      </c>
      <c r="B2" s="140"/>
      <c r="C2" s="140"/>
      <c r="D2" s="140"/>
      <c r="E2" s="140"/>
      <c r="F2" s="140"/>
      <c r="G2" s="140"/>
      <c r="H2" s="140"/>
      <c r="I2" s="140"/>
      <c r="J2" s="12"/>
      <c r="K2" s="13" t="s">
        <v>50</v>
      </c>
      <c r="L2" s="14"/>
    </row>
    <row r="3" spans="1:12" s="15" customFormat="1" ht="30.75" hidden="1" x14ac:dyDescent="0.55000000000000004">
      <c r="A3" s="141"/>
      <c r="B3" s="141"/>
      <c r="C3" s="141"/>
      <c r="D3" s="141"/>
      <c r="E3" s="141"/>
      <c r="F3" s="141"/>
      <c r="G3" s="141"/>
      <c r="H3" s="141"/>
      <c r="I3" s="141"/>
      <c r="J3" s="12"/>
      <c r="K3" s="14" t="s">
        <v>47</v>
      </c>
      <c r="L3" s="14"/>
    </row>
    <row r="4" spans="1:12" s="15" customFormat="1" ht="30.75" hidden="1" x14ac:dyDescent="0.55000000000000004">
      <c r="A4" s="141"/>
      <c r="B4" s="141"/>
      <c r="C4" s="141"/>
      <c r="D4" s="141"/>
      <c r="E4" s="141"/>
      <c r="F4" s="141"/>
      <c r="G4" s="141"/>
      <c r="H4" s="141"/>
      <c r="I4" s="141"/>
      <c r="J4" s="12"/>
      <c r="K4" s="14" t="s">
        <v>46</v>
      </c>
      <c r="L4" s="14"/>
    </row>
    <row r="5" spans="1:12" s="15" customFormat="1" ht="13.5" customHeight="1" x14ac:dyDescent="0.55000000000000004">
      <c r="A5" s="141"/>
      <c r="B5" s="141"/>
      <c r="C5" s="141"/>
      <c r="D5" s="141"/>
      <c r="E5" s="141"/>
      <c r="F5" s="141"/>
      <c r="G5" s="141"/>
      <c r="H5" s="141"/>
      <c r="I5" s="141"/>
      <c r="J5" s="12"/>
      <c r="K5" s="14" t="s">
        <v>45</v>
      </c>
      <c r="L5" s="14"/>
    </row>
    <row r="6" spans="1:12" s="15" customFormat="1" x14ac:dyDescent="0.35">
      <c r="A6" s="16"/>
      <c r="B6" s="17"/>
      <c r="C6" s="17"/>
      <c r="D6" s="17"/>
      <c r="E6" s="17"/>
      <c r="F6" s="17"/>
      <c r="G6" s="17"/>
      <c r="H6" s="17"/>
      <c r="I6" s="17"/>
      <c r="J6" s="12"/>
      <c r="K6" s="14" t="s">
        <v>37</v>
      </c>
    </row>
    <row r="7" spans="1:12" s="21" customFormat="1" ht="31.5" customHeight="1" x14ac:dyDescent="0.3">
      <c r="A7" s="68" t="s">
        <v>9</v>
      </c>
      <c r="B7" s="142" t="s">
        <v>70</v>
      </c>
      <c r="C7" s="142"/>
      <c r="D7" s="69"/>
      <c r="E7" s="131" t="s">
        <v>11</v>
      </c>
      <c r="F7" s="131"/>
      <c r="G7" s="131"/>
      <c r="H7" s="72" t="s">
        <v>12</v>
      </c>
      <c r="I7" s="18" t="s">
        <v>106</v>
      </c>
      <c r="J7" s="19"/>
      <c r="K7" s="20" t="s">
        <v>44</v>
      </c>
    </row>
    <row r="8" spans="1:12" s="23" customFormat="1" ht="31.5" customHeight="1" x14ac:dyDescent="0.3">
      <c r="A8" s="128" t="s">
        <v>13</v>
      </c>
      <c r="B8" s="129"/>
      <c r="C8" s="130"/>
      <c r="D8" s="70"/>
      <c r="E8" s="131" t="s">
        <v>14</v>
      </c>
      <c r="F8" s="131"/>
      <c r="G8" s="70" t="s">
        <v>15</v>
      </c>
      <c r="H8" s="70" t="s">
        <v>16</v>
      </c>
      <c r="I8" s="71" t="s">
        <v>17</v>
      </c>
      <c r="J8" s="22"/>
      <c r="K8" s="22"/>
    </row>
    <row r="9" spans="1:12" s="23" customFormat="1" ht="20.100000000000001" customHeight="1" x14ac:dyDescent="0.3">
      <c r="A9" s="132" t="s">
        <v>62</v>
      </c>
      <c r="B9" s="133"/>
      <c r="C9" s="134"/>
      <c r="D9" s="24"/>
      <c r="E9" s="132" t="str">
        <f>+'Ficha Técnica Indicador'!C8</f>
        <v>Numero de actividades ejecutadas/número de actividades programadas*100</v>
      </c>
      <c r="F9" s="133"/>
      <c r="G9" s="138">
        <v>1</v>
      </c>
      <c r="H9" s="158">
        <v>1</v>
      </c>
      <c r="I9" s="112" t="s">
        <v>51</v>
      </c>
      <c r="J9" s="22"/>
      <c r="K9" s="20"/>
    </row>
    <row r="10" spans="1:12" ht="51" customHeight="1" x14ac:dyDescent="0.35">
      <c r="A10" s="135"/>
      <c r="B10" s="136"/>
      <c r="C10" s="137"/>
      <c r="D10" s="25"/>
      <c r="E10" s="135"/>
      <c r="F10" s="136"/>
      <c r="G10" s="139"/>
      <c r="H10" s="159"/>
      <c r="I10" s="113"/>
      <c r="K10" s="14"/>
      <c r="L10" s="12"/>
    </row>
    <row r="11" spans="1:12" x14ac:dyDescent="0.35">
      <c r="A11" s="28"/>
      <c r="B11" s="29"/>
      <c r="C11" s="29"/>
      <c r="D11" s="29"/>
      <c r="E11" s="29"/>
      <c r="F11" s="29"/>
      <c r="G11" s="29"/>
      <c r="H11" s="29"/>
      <c r="I11" s="30"/>
      <c r="K11" s="13"/>
      <c r="L11" s="12"/>
    </row>
    <row r="12" spans="1:12" x14ac:dyDescent="0.35">
      <c r="A12" s="31"/>
      <c r="B12" s="32"/>
      <c r="C12" s="32"/>
      <c r="D12" s="32"/>
      <c r="E12" s="32"/>
      <c r="F12" s="32"/>
      <c r="G12" s="32"/>
      <c r="H12" s="32"/>
      <c r="I12" s="33"/>
      <c r="K12" s="13"/>
      <c r="L12" s="12"/>
    </row>
    <row r="13" spans="1:12" x14ac:dyDescent="0.35">
      <c r="A13" s="31"/>
      <c r="B13" s="32"/>
      <c r="C13" s="32"/>
      <c r="D13" s="32"/>
      <c r="E13" s="32"/>
      <c r="F13" s="32"/>
      <c r="G13" s="32"/>
      <c r="H13" s="32"/>
      <c r="I13" s="33"/>
      <c r="K13" s="13"/>
      <c r="L13" s="12"/>
    </row>
    <row r="14" spans="1:12" x14ac:dyDescent="0.35">
      <c r="A14" s="31"/>
      <c r="B14" s="32"/>
      <c r="C14" s="32"/>
      <c r="D14" s="32"/>
      <c r="E14" s="32"/>
      <c r="F14" s="32"/>
      <c r="G14" s="32"/>
      <c r="H14" s="32"/>
      <c r="I14" s="33"/>
      <c r="K14" s="13"/>
      <c r="L14" s="12"/>
    </row>
    <row r="15" spans="1:12" x14ac:dyDescent="0.35">
      <c r="A15" s="31"/>
      <c r="B15" s="32"/>
      <c r="C15" s="32"/>
      <c r="D15" s="32"/>
      <c r="E15" s="32"/>
      <c r="F15" s="32"/>
      <c r="G15" s="32"/>
      <c r="H15" s="32"/>
      <c r="I15" s="33"/>
    </row>
    <row r="16" spans="1:12" x14ac:dyDescent="0.35">
      <c r="A16" s="114" t="s">
        <v>18</v>
      </c>
      <c r="B16" s="115"/>
      <c r="C16" s="35" t="s">
        <v>19</v>
      </c>
      <c r="D16" s="36"/>
      <c r="E16" s="37" t="s">
        <v>20</v>
      </c>
      <c r="F16" s="32"/>
      <c r="G16" s="32"/>
      <c r="H16" s="32"/>
      <c r="I16" s="33"/>
    </row>
    <row r="17" spans="1:11" x14ac:dyDescent="0.35">
      <c r="A17" s="38"/>
      <c r="B17" s="39"/>
      <c r="C17" s="36"/>
      <c r="D17" s="36"/>
      <c r="E17" s="37"/>
      <c r="F17" s="32"/>
      <c r="G17" s="32"/>
      <c r="H17" s="32"/>
      <c r="I17" s="33"/>
    </row>
    <row r="18" spans="1:11" x14ac:dyDescent="0.35">
      <c r="A18" s="38"/>
      <c r="B18" s="39"/>
      <c r="C18" s="36"/>
      <c r="D18" s="36"/>
      <c r="E18" s="37"/>
      <c r="F18" s="32"/>
      <c r="G18" s="32"/>
      <c r="H18" s="32"/>
      <c r="I18" s="33"/>
    </row>
    <row r="19" spans="1:11" x14ac:dyDescent="0.35">
      <c r="A19" s="38"/>
      <c r="B19" s="39"/>
      <c r="C19" s="36"/>
      <c r="D19" s="36"/>
      <c r="E19" s="37"/>
      <c r="F19" s="32"/>
      <c r="G19" s="32"/>
      <c r="H19" s="32"/>
      <c r="I19" s="33"/>
    </row>
    <row r="20" spans="1:11" x14ac:dyDescent="0.35">
      <c r="A20" s="31"/>
      <c r="B20" s="32"/>
      <c r="C20" s="32"/>
      <c r="D20" s="32"/>
      <c r="E20" s="32"/>
      <c r="F20" s="32"/>
      <c r="G20" s="32"/>
      <c r="H20" s="32"/>
      <c r="I20" s="33"/>
    </row>
    <row r="21" spans="1:11" x14ac:dyDescent="0.35">
      <c r="A21" s="40" t="s">
        <v>21</v>
      </c>
      <c r="B21" s="41" t="s">
        <v>22</v>
      </c>
      <c r="C21" s="42" t="s">
        <v>15</v>
      </c>
      <c r="D21" s="43"/>
      <c r="E21" s="43"/>
      <c r="F21" s="43"/>
      <c r="G21" s="32"/>
      <c r="H21" s="32"/>
      <c r="I21" s="33"/>
    </row>
    <row r="22" spans="1:11" x14ac:dyDescent="0.35">
      <c r="A22" s="44" t="s">
        <v>23</v>
      </c>
      <c r="B22" s="73"/>
      <c r="C22" s="74"/>
      <c r="D22" s="45" t="e">
        <f>+B22/C22</f>
        <v>#DIV/0!</v>
      </c>
      <c r="E22" s="46" t="str">
        <f>+IF(C22=0,$K$7,IF(D22=0,$K$6,IF($C$16="mayor que la meta",(IF(D22&lt;1,$K$5,(IF(AND(D22&gt;=1,D22&lt;1.03),$K$4,(IF(AND(D22&gt;=1.03,D22&lt;1.07),$K$3,$K$2)))))),IF($C$16="menor que la meta",(IF(D22&lt;=0.93,$K$2,(IF(AND(D22&gt;0.93,D22&lt;=0.97),$K$3,(IF(AND(D22&gt;0.97,D22&lt;=1),$K$4,$K$5))))))))))</f>
        <v>La meta es 0, especifique en el ANALISIS DE DATOS el resultado de la medición con respecto a la meta programada</v>
      </c>
      <c r="F22" s="47"/>
      <c r="G22" s="47"/>
      <c r="H22" s="48"/>
      <c r="I22" s="49"/>
      <c r="J22" s="50"/>
      <c r="K22" s="51" t="e">
        <f>+B22/C22</f>
        <v>#DIV/0!</v>
      </c>
    </row>
    <row r="23" spans="1:11" x14ac:dyDescent="0.35">
      <c r="A23" s="44" t="s">
        <v>24</v>
      </c>
      <c r="B23" s="73"/>
      <c r="C23" s="74"/>
      <c r="D23" s="52" t="e">
        <f>+B23/C23</f>
        <v>#DIV/0!</v>
      </c>
      <c r="E23" s="46" t="str">
        <f t="shared" ref="E23:E33" si="0">+IF(C23=0,$K$7,IF(D23=0,$K$6,IF($C$16="mayor que la meta",(IF(D23&lt;1,$K$5,(IF(AND(D23&gt;=1,D23&lt;1.03),$K$4,(IF(AND(D23&gt;=1.03,D23&lt;1.07),$K$3,$K$2)))))),IF($C$16="menor que la meta",(IF(D23&lt;=0.93,$K$2,(IF(AND(D23&gt;0.93,D23&lt;=0.97),$K$3,(IF(AND(D23&gt;0.97,D23&lt;=1),$K$4,$K$5))))))))))</f>
        <v>La meta es 0, especifique en el ANALISIS DE DATOS el resultado de la medición con respecto a la meta programada</v>
      </c>
      <c r="F23" s="48"/>
      <c r="G23" s="48"/>
      <c r="H23" s="48"/>
      <c r="I23" s="49"/>
      <c r="J23" s="50"/>
      <c r="K23" s="51" t="e">
        <f t="shared" ref="K23:K33" si="1">+B23/C23</f>
        <v>#DIV/0!</v>
      </c>
    </row>
    <row r="24" spans="1:11" x14ac:dyDescent="0.35">
      <c r="A24" s="44" t="s">
        <v>25</v>
      </c>
      <c r="B24" s="73"/>
      <c r="C24" s="74"/>
      <c r="D24" s="52" t="e">
        <f t="shared" ref="D24:D33" si="2">+B24/C24</f>
        <v>#DIV/0!</v>
      </c>
      <c r="E24" s="46" t="str">
        <f t="shared" si="0"/>
        <v>La meta es 0, especifique en el ANALISIS DE DATOS el resultado de la medición con respecto a la meta programada</v>
      </c>
      <c r="F24" s="48"/>
      <c r="G24" s="48"/>
      <c r="H24" s="48"/>
      <c r="I24" s="49"/>
      <c r="J24" s="50"/>
      <c r="K24" s="51" t="e">
        <f t="shared" si="1"/>
        <v>#DIV/0!</v>
      </c>
    </row>
    <row r="25" spans="1:11" x14ac:dyDescent="0.35">
      <c r="A25" s="44" t="s">
        <v>26</v>
      </c>
      <c r="B25" s="73"/>
      <c r="C25" s="74"/>
      <c r="D25" s="52" t="e">
        <f t="shared" si="2"/>
        <v>#DIV/0!</v>
      </c>
      <c r="E25" s="46" t="str">
        <f t="shared" si="0"/>
        <v>La meta es 0, especifique en el ANALISIS DE DATOS el resultado de la medición con respecto a la meta programada</v>
      </c>
      <c r="F25" s="48"/>
      <c r="G25" s="48"/>
      <c r="H25" s="48"/>
      <c r="I25" s="49"/>
      <c r="J25" s="50"/>
      <c r="K25" s="51" t="e">
        <f t="shared" si="1"/>
        <v>#DIV/0!</v>
      </c>
    </row>
    <row r="26" spans="1:11" x14ac:dyDescent="0.35">
      <c r="A26" s="44" t="s">
        <v>27</v>
      </c>
      <c r="B26" s="73"/>
      <c r="C26" s="74"/>
      <c r="D26" s="52" t="e">
        <f t="shared" si="2"/>
        <v>#DIV/0!</v>
      </c>
      <c r="E26" s="46" t="str">
        <f t="shared" si="0"/>
        <v>La meta es 0, especifique en el ANALISIS DE DATOS el resultado de la medición con respecto a la meta programada</v>
      </c>
      <c r="F26" s="48"/>
      <c r="G26" s="48"/>
      <c r="H26" s="48"/>
      <c r="I26" s="49"/>
      <c r="J26" s="50"/>
      <c r="K26" s="51" t="e">
        <f t="shared" si="1"/>
        <v>#DIV/0!</v>
      </c>
    </row>
    <row r="27" spans="1:11" x14ac:dyDescent="0.35">
      <c r="A27" s="44" t="s">
        <v>28</v>
      </c>
      <c r="B27" s="73"/>
      <c r="C27" s="74"/>
      <c r="D27" s="52" t="e">
        <f t="shared" si="2"/>
        <v>#DIV/0!</v>
      </c>
      <c r="E27" s="46" t="str">
        <f t="shared" si="0"/>
        <v>La meta es 0, especifique en el ANALISIS DE DATOS el resultado de la medición con respecto a la meta programada</v>
      </c>
      <c r="F27" s="48"/>
      <c r="G27" s="48"/>
      <c r="H27" s="48"/>
      <c r="I27" s="49"/>
      <c r="J27" s="50"/>
      <c r="K27" s="51" t="e">
        <f t="shared" si="1"/>
        <v>#DIV/0!</v>
      </c>
    </row>
    <row r="28" spans="1:11" x14ac:dyDescent="0.35">
      <c r="A28" s="44" t="s">
        <v>29</v>
      </c>
      <c r="B28" s="73"/>
      <c r="C28" s="74"/>
      <c r="D28" s="52" t="e">
        <f t="shared" si="2"/>
        <v>#DIV/0!</v>
      </c>
      <c r="E28" s="46" t="str">
        <f t="shared" si="0"/>
        <v>La meta es 0, especifique en el ANALISIS DE DATOS el resultado de la medición con respecto a la meta programada</v>
      </c>
      <c r="F28" s="48"/>
      <c r="G28" s="48"/>
      <c r="H28" s="48"/>
      <c r="I28" s="49"/>
      <c r="J28" s="50"/>
      <c r="K28" s="51" t="e">
        <f t="shared" si="1"/>
        <v>#DIV/0!</v>
      </c>
    </row>
    <row r="29" spans="1:11" x14ac:dyDescent="0.35">
      <c r="A29" s="44" t="s">
        <v>30</v>
      </c>
      <c r="B29" s="73"/>
      <c r="C29" s="74"/>
      <c r="D29" s="52" t="e">
        <f t="shared" si="2"/>
        <v>#DIV/0!</v>
      </c>
      <c r="E29" s="46" t="str">
        <f t="shared" si="0"/>
        <v>La meta es 0, especifique en el ANALISIS DE DATOS el resultado de la medición con respecto a la meta programada</v>
      </c>
      <c r="F29" s="48"/>
      <c r="G29" s="48"/>
      <c r="H29" s="48"/>
      <c r="I29" s="49"/>
      <c r="J29" s="50"/>
      <c r="K29" s="51" t="e">
        <f t="shared" si="1"/>
        <v>#DIV/0!</v>
      </c>
    </row>
    <row r="30" spans="1:11" x14ac:dyDescent="0.35">
      <c r="A30" s="44" t="s">
        <v>31</v>
      </c>
      <c r="B30" s="73"/>
      <c r="C30" s="74"/>
      <c r="D30" s="52" t="e">
        <f t="shared" si="2"/>
        <v>#DIV/0!</v>
      </c>
      <c r="E30" s="46" t="str">
        <f t="shared" si="0"/>
        <v>La meta es 0, especifique en el ANALISIS DE DATOS el resultado de la medición con respecto a la meta programada</v>
      </c>
      <c r="F30" s="48"/>
      <c r="G30" s="48"/>
      <c r="H30" s="48"/>
      <c r="I30" s="49"/>
      <c r="J30" s="50"/>
      <c r="K30" s="51" t="e">
        <f t="shared" si="1"/>
        <v>#DIV/0!</v>
      </c>
    </row>
    <row r="31" spans="1:11" x14ac:dyDescent="0.35">
      <c r="A31" s="44" t="s">
        <v>32</v>
      </c>
      <c r="B31" s="73"/>
      <c r="C31" s="74"/>
      <c r="D31" s="52" t="e">
        <f t="shared" si="2"/>
        <v>#DIV/0!</v>
      </c>
      <c r="E31" s="46" t="str">
        <f t="shared" si="0"/>
        <v>La meta es 0, especifique en el ANALISIS DE DATOS el resultado de la medición con respecto a la meta programada</v>
      </c>
      <c r="F31" s="48"/>
      <c r="G31" s="48"/>
      <c r="H31" s="48"/>
      <c r="I31" s="49"/>
      <c r="J31" s="50"/>
      <c r="K31" s="51" t="e">
        <f t="shared" si="1"/>
        <v>#DIV/0!</v>
      </c>
    </row>
    <row r="32" spans="1:11" x14ac:dyDescent="0.35">
      <c r="A32" s="44" t="s">
        <v>33</v>
      </c>
      <c r="B32" s="73"/>
      <c r="C32" s="74"/>
      <c r="D32" s="52" t="e">
        <f t="shared" si="2"/>
        <v>#DIV/0!</v>
      </c>
      <c r="E32" s="46" t="str">
        <f t="shared" si="0"/>
        <v>La meta es 0, especifique en el ANALISIS DE DATOS el resultado de la medición con respecto a la meta programada</v>
      </c>
      <c r="F32" s="48"/>
      <c r="G32" s="48"/>
      <c r="H32" s="48"/>
      <c r="I32" s="49"/>
      <c r="J32" s="50"/>
      <c r="K32" s="51" t="e">
        <f t="shared" si="1"/>
        <v>#DIV/0!</v>
      </c>
    </row>
    <row r="33" spans="1:11" x14ac:dyDescent="0.35">
      <c r="A33" s="53" t="s">
        <v>34</v>
      </c>
      <c r="B33" s="91">
        <f>+H9</f>
        <v>1</v>
      </c>
      <c r="C33" s="92">
        <f>+G9</f>
        <v>1</v>
      </c>
      <c r="D33" s="52">
        <f t="shared" si="2"/>
        <v>1</v>
      </c>
      <c r="E33" s="46" t="str">
        <f t="shared" si="0"/>
        <v>Cumple la meta, se recomienda hacer seguimiento para no sobrepasar el límite.</v>
      </c>
      <c r="F33" s="48"/>
      <c r="G33" s="48"/>
      <c r="H33" s="48"/>
      <c r="I33" s="49"/>
      <c r="J33" s="50"/>
      <c r="K33" s="51">
        <f t="shared" si="1"/>
        <v>1</v>
      </c>
    </row>
    <row r="34" spans="1:11" x14ac:dyDescent="0.35">
      <c r="A34" s="54"/>
      <c r="B34" s="55"/>
      <c r="C34" s="55"/>
      <c r="D34" s="56"/>
      <c r="E34" s="57"/>
      <c r="F34" s="48"/>
      <c r="G34" s="48"/>
      <c r="H34" s="48"/>
      <c r="I34" s="49"/>
      <c r="J34" s="50"/>
      <c r="K34" s="51"/>
    </row>
    <row r="35" spans="1:11" x14ac:dyDescent="0.35">
      <c r="A35" s="54"/>
      <c r="B35" s="55"/>
      <c r="C35" s="55"/>
      <c r="D35" s="56"/>
      <c r="E35" s="57"/>
      <c r="F35" s="48"/>
      <c r="G35" s="48"/>
      <c r="H35" s="48"/>
      <c r="I35" s="49"/>
      <c r="J35" s="50"/>
      <c r="K35" s="51"/>
    </row>
    <row r="36" spans="1:11" x14ac:dyDescent="0.35">
      <c r="A36" s="54"/>
      <c r="B36" s="55"/>
      <c r="C36" s="55"/>
      <c r="D36" s="56"/>
      <c r="E36" s="57"/>
      <c r="F36" s="48"/>
      <c r="G36" s="48"/>
      <c r="H36" s="48"/>
      <c r="I36" s="49"/>
      <c r="J36" s="50"/>
      <c r="K36" s="51"/>
    </row>
    <row r="37" spans="1:11" x14ac:dyDescent="0.35">
      <c r="A37" s="54"/>
      <c r="B37" s="55"/>
      <c r="C37" s="55"/>
      <c r="D37" s="56"/>
      <c r="E37" s="57"/>
      <c r="F37" s="48"/>
      <c r="G37" s="48"/>
      <c r="H37" s="48"/>
      <c r="I37" s="49"/>
      <c r="J37" s="50"/>
      <c r="K37" s="51"/>
    </row>
    <row r="38" spans="1:11" x14ac:dyDescent="0.35">
      <c r="A38" s="54"/>
      <c r="B38" s="55"/>
      <c r="C38" s="55"/>
      <c r="D38" s="56"/>
      <c r="E38" s="57"/>
      <c r="F38" s="48"/>
      <c r="G38" s="48"/>
      <c r="H38" s="48"/>
      <c r="I38" s="49"/>
      <c r="J38" s="50"/>
      <c r="K38" s="51"/>
    </row>
    <row r="39" spans="1:11" x14ac:dyDescent="0.35">
      <c r="A39" s="54"/>
      <c r="B39" s="55"/>
      <c r="C39" s="55"/>
      <c r="D39" s="56"/>
      <c r="E39" s="57"/>
      <c r="F39" s="48"/>
      <c r="G39" s="48"/>
      <c r="H39" s="48"/>
      <c r="I39" s="49"/>
      <c r="J39" s="50"/>
      <c r="K39" s="51"/>
    </row>
    <row r="40" spans="1:11" ht="26.25" customHeight="1" x14ac:dyDescent="0.35">
      <c r="A40" s="58"/>
      <c r="B40" s="36"/>
      <c r="C40" s="36"/>
      <c r="D40" s="36"/>
      <c r="E40" s="36"/>
      <c r="F40" s="36"/>
      <c r="G40" s="32"/>
      <c r="H40" s="32"/>
      <c r="I40" s="33"/>
    </row>
    <row r="41" spans="1:11" ht="26.25" customHeight="1" x14ac:dyDescent="0.35">
      <c r="A41" s="58"/>
      <c r="B41" s="36"/>
      <c r="C41" s="36"/>
      <c r="D41" s="36"/>
      <c r="E41" s="36"/>
      <c r="F41" s="36"/>
      <c r="G41" s="32"/>
      <c r="H41" s="32"/>
      <c r="I41" s="33"/>
    </row>
    <row r="42" spans="1:11" ht="26.25" customHeight="1" x14ac:dyDescent="0.35">
      <c r="A42" s="58"/>
      <c r="B42" s="36"/>
      <c r="C42" s="36"/>
      <c r="D42" s="36"/>
      <c r="E42" s="36"/>
      <c r="F42" s="36"/>
      <c r="G42" s="32"/>
      <c r="H42" s="32"/>
      <c r="I42" s="33"/>
    </row>
    <row r="43" spans="1:11" ht="26.25" customHeight="1" x14ac:dyDescent="0.35">
      <c r="A43" s="58"/>
      <c r="B43" s="36"/>
      <c r="C43" s="36"/>
      <c r="D43" s="36"/>
      <c r="E43" s="36"/>
      <c r="F43" s="36"/>
      <c r="G43" s="32"/>
      <c r="H43" s="32"/>
      <c r="I43" s="33"/>
    </row>
    <row r="44" spans="1:11" ht="26.25" customHeight="1" x14ac:dyDescent="0.35">
      <c r="A44" s="58"/>
      <c r="B44" s="36"/>
      <c r="C44" s="36"/>
      <c r="D44" s="36"/>
      <c r="E44" s="36"/>
      <c r="F44" s="36"/>
      <c r="G44" s="32"/>
      <c r="H44" s="32"/>
      <c r="I44" s="33"/>
    </row>
    <row r="45" spans="1:11" ht="26.25" customHeight="1" x14ac:dyDescent="0.35">
      <c r="A45" s="58"/>
      <c r="B45" s="36"/>
      <c r="C45" s="36"/>
      <c r="D45" s="36"/>
      <c r="E45" s="36"/>
      <c r="F45" s="36"/>
      <c r="G45" s="32"/>
      <c r="H45" s="32"/>
      <c r="I45" s="33"/>
    </row>
    <row r="46" spans="1:11" ht="26.25" customHeight="1" x14ac:dyDescent="0.35">
      <c r="A46" s="58"/>
      <c r="B46" s="36"/>
      <c r="C46" s="36"/>
      <c r="D46" s="36"/>
      <c r="E46" s="36"/>
      <c r="F46" s="36"/>
      <c r="G46" s="32"/>
      <c r="H46" s="32"/>
      <c r="I46" s="33"/>
    </row>
    <row r="47" spans="1:11" ht="26.25" customHeight="1" x14ac:dyDescent="0.35">
      <c r="A47" s="58"/>
      <c r="B47" s="36"/>
      <c r="C47" s="36"/>
      <c r="D47" s="36"/>
      <c r="E47" s="36"/>
      <c r="F47" s="36"/>
      <c r="G47" s="32"/>
      <c r="H47" s="32"/>
      <c r="I47" s="33"/>
    </row>
    <row r="48" spans="1:11" ht="26.25" customHeight="1" x14ac:dyDescent="0.35">
      <c r="A48" s="58"/>
      <c r="B48" s="36"/>
      <c r="C48" s="36"/>
      <c r="D48" s="36"/>
      <c r="E48" s="36"/>
      <c r="F48" s="36"/>
      <c r="G48" s="32"/>
      <c r="H48" s="32"/>
      <c r="I48" s="33"/>
    </row>
    <row r="49" spans="1:9" ht="26.25" customHeight="1" x14ac:dyDescent="0.35">
      <c r="A49" s="58"/>
      <c r="B49" s="36"/>
      <c r="C49" s="36"/>
      <c r="D49" s="36"/>
      <c r="E49" s="36"/>
      <c r="F49" s="36"/>
      <c r="G49" s="32"/>
      <c r="H49" s="32"/>
      <c r="I49" s="33"/>
    </row>
    <row r="50" spans="1:9" ht="21" x14ac:dyDescent="0.35">
      <c r="A50" s="116" t="s">
        <v>35</v>
      </c>
      <c r="B50" s="117"/>
      <c r="C50" s="117"/>
      <c r="D50" s="117"/>
      <c r="E50" s="117"/>
      <c r="F50" s="117"/>
      <c r="G50" s="117"/>
      <c r="H50" s="117"/>
      <c r="I50" s="118"/>
    </row>
    <row r="51" spans="1:9" hidden="1" x14ac:dyDescent="0.35">
      <c r="A51" s="119"/>
      <c r="B51" s="120"/>
      <c r="C51" s="120"/>
      <c r="D51" s="120"/>
      <c r="E51" s="120"/>
      <c r="F51" s="120"/>
      <c r="G51" s="120"/>
      <c r="H51" s="120"/>
      <c r="I51" s="121"/>
    </row>
    <row r="52" spans="1:9" hidden="1" x14ac:dyDescent="0.35">
      <c r="A52" s="122"/>
      <c r="B52" s="123"/>
      <c r="C52" s="123"/>
      <c r="D52" s="123"/>
      <c r="E52" s="123"/>
      <c r="F52" s="123"/>
      <c r="G52" s="123"/>
      <c r="H52" s="123"/>
      <c r="I52" s="124"/>
    </row>
    <row r="53" spans="1:9" x14ac:dyDescent="0.35">
      <c r="A53" s="125"/>
      <c r="B53" s="126"/>
      <c r="C53" s="126"/>
      <c r="D53" s="126"/>
      <c r="E53" s="126"/>
      <c r="F53" s="126"/>
      <c r="G53" s="126"/>
      <c r="H53" s="126"/>
      <c r="I53" s="127"/>
    </row>
    <row r="54" spans="1:9" ht="34.5" x14ac:dyDescent="0.35">
      <c r="A54" s="59" t="s">
        <v>36</v>
      </c>
      <c r="B54" s="60"/>
      <c r="C54" s="60"/>
      <c r="D54" s="60"/>
      <c r="E54" s="60"/>
      <c r="F54" s="60"/>
      <c r="G54" s="60"/>
      <c r="H54" s="60"/>
      <c r="I54" s="61"/>
    </row>
    <row r="55" spans="1:9" x14ac:dyDescent="0.35">
      <c r="A55" s="62" t="s">
        <v>37</v>
      </c>
      <c r="B55" s="108" t="s">
        <v>38</v>
      </c>
      <c r="C55" s="108"/>
      <c r="D55" s="108"/>
      <c r="E55" s="108"/>
      <c r="F55" s="108"/>
      <c r="G55" s="108"/>
      <c r="H55" s="108"/>
      <c r="I55" s="109"/>
    </row>
    <row r="56" spans="1:9" ht="39" customHeight="1" x14ac:dyDescent="0.35">
      <c r="A56" s="63"/>
      <c r="B56" s="108" t="s">
        <v>39</v>
      </c>
      <c r="C56" s="108"/>
      <c r="D56" s="108"/>
      <c r="E56" s="108"/>
      <c r="F56" s="108"/>
      <c r="G56" s="108"/>
      <c r="H56" s="108"/>
      <c r="I56" s="109"/>
    </row>
    <row r="57" spans="1:9" ht="38.25" customHeight="1" x14ac:dyDescent="0.35">
      <c r="A57" s="64"/>
      <c r="B57" s="108" t="s">
        <v>40</v>
      </c>
      <c r="C57" s="108"/>
      <c r="D57" s="108"/>
      <c r="E57" s="108"/>
      <c r="F57" s="108"/>
      <c r="G57" s="108"/>
      <c r="H57" s="108"/>
      <c r="I57" s="109"/>
    </row>
    <row r="58" spans="1:9" ht="37.5" customHeight="1" x14ac:dyDescent="0.35">
      <c r="A58" s="65"/>
      <c r="B58" s="108" t="s">
        <v>41</v>
      </c>
      <c r="C58" s="108"/>
      <c r="D58" s="108"/>
      <c r="E58" s="108"/>
      <c r="F58" s="108"/>
      <c r="G58" s="108"/>
      <c r="H58" s="108"/>
      <c r="I58" s="109"/>
    </row>
    <row r="59" spans="1:9" ht="39.75" customHeight="1" x14ac:dyDescent="0.35">
      <c r="A59" s="66" t="s">
        <v>42</v>
      </c>
      <c r="B59" s="110" t="s">
        <v>43</v>
      </c>
      <c r="C59" s="110"/>
      <c r="D59" s="110"/>
      <c r="E59" s="110"/>
      <c r="F59" s="110"/>
      <c r="G59" s="110"/>
      <c r="H59" s="110"/>
      <c r="I59" s="111"/>
    </row>
    <row r="60" spans="1:9" x14ac:dyDescent="0.35">
      <c r="A60" s="67"/>
      <c r="B60" s="67"/>
      <c r="C60" s="67"/>
      <c r="D60" s="67"/>
      <c r="E60" s="67"/>
      <c r="F60" s="67"/>
      <c r="G60" s="67"/>
      <c r="H60" s="67"/>
      <c r="I60" s="67"/>
    </row>
    <row r="61" spans="1:9" x14ac:dyDescent="0.35">
      <c r="A61" s="67"/>
      <c r="B61" s="67"/>
      <c r="C61" s="67"/>
      <c r="D61" s="67"/>
      <c r="E61" s="67"/>
      <c r="F61" s="67"/>
      <c r="G61" s="67"/>
      <c r="H61" s="67"/>
      <c r="I61" s="67"/>
    </row>
  </sheetData>
  <mergeCells count="21">
    <mergeCell ref="A2:I2"/>
    <mergeCell ref="A3:I3"/>
    <mergeCell ref="A4:I4"/>
    <mergeCell ref="A5:I5"/>
    <mergeCell ref="B7:C7"/>
    <mergeCell ref="E7:G7"/>
    <mergeCell ref="A8:C8"/>
    <mergeCell ref="E8:F8"/>
    <mergeCell ref="A9:C10"/>
    <mergeCell ref="E9:F10"/>
    <mergeCell ref="G9:G10"/>
    <mergeCell ref="B57:I57"/>
    <mergeCell ref="B58:I58"/>
    <mergeCell ref="B59:I59"/>
    <mergeCell ref="I9:I10"/>
    <mergeCell ref="A16:B16"/>
    <mergeCell ref="A50:I50"/>
    <mergeCell ref="A51:I53"/>
    <mergeCell ref="B55:I55"/>
    <mergeCell ref="B56:I56"/>
    <mergeCell ref="H9:H10"/>
  </mergeCells>
  <conditionalFormatting sqref="A16:B19">
    <cfRule type="expression" dxfId="9" priority="9" stopIfTrue="1">
      <formula>C16="menor que la meta"</formula>
    </cfRule>
    <cfRule type="expression" dxfId="8" priority="10" stopIfTrue="1">
      <formula>C16="mayor que la meta"</formula>
    </cfRule>
  </conditionalFormatting>
  <conditionalFormatting sqref="D22:D39">
    <cfRule type="expression" dxfId="7" priority="6" stopIfTrue="1">
      <formula>$E22=$K$3</formula>
    </cfRule>
    <cfRule type="expression" dxfId="6" priority="7" stopIfTrue="1">
      <formula>$E22=$K$4</formula>
    </cfRule>
    <cfRule type="expression" dxfId="5" priority="8" stopIfTrue="1">
      <formula>$E22=$K$5</formula>
    </cfRule>
  </conditionalFormatting>
  <conditionalFormatting sqref="C16:C19">
    <cfRule type="cellIs" dxfId="4" priority="4" stopIfTrue="1" operator="equal">
      <formula>"menor que la meta"</formula>
    </cfRule>
    <cfRule type="cellIs" dxfId="3" priority="5" stopIfTrue="1" operator="equal">
      <formula>"mayor que la meta"</formula>
    </cfRule>
  </conditionalFormatting>
  <conditionalFormatting sqref="B22:C39">
    <cfRule type="expression" dxfId="2" priority="1" stopIfTrue="1">
      <formula>OR($E22=$K$3,$E22=$K$2)</formula>
    </cfRule>
    <cfRule type="expression" dxfId="1" priority="2" stopIfTrue="1">
      <formula>$E22=$K$4</formula>
    </cfRule>
    <cfRule type="expression" dxfId="0" priority="3" stopIfTrue="1">
      <formula>$E22=$K$5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6:C19">
      <formula1>"mayor que la meta, menor que la meta"</formula1>
    </dataValidation>
    <dataValidation showInputMessage="1" showErrorMessage="1" sqref="D16:D19"/>
    <dataValidation errorStyle="information" showInputMessage="1" errorTitle="Opciones permitidas" error="Mensual_x000a_Bimensual_x000a_Trimestral_x000a_Semestral_x000a_Anual" promptTitle="Opciones sugeridas" prompt="Mensual, Bimensual, Trimestral, Semestral o Anual" sqref="I9:I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I-MPF-01&amp;C&amp;"Futura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topLeftCell="E10" zoomScale="80" zoomScaleNormal="80" workbookViewId="0">
      <selection activeCell="M12" sqref="M12:M13"/>
    </sheetView>
  </sheetViews>
  <sheetFormatPr baseColWidth="10" defaultRowHeight="16.5" x14ac:dyDescent="0.3"/>
  <cols>
    <col min="1" max="1" width="4.42578125" style="75" customWidth="1"/>
    <col min="2" max="2" width="35.140625" style="86" customWidth="1"/>
    <col min="3" max="3" width="23.42578125" style="86" bestFit="1" customWidth="1"/>
    <col min="4" max="4" width="23.28515625" style="86" customWidth="1"/>
    <col min="5" max="12" width="17.85546875" style="86" customWidth="1"/>
    <col min="13" max="13" width="35.7109375" style="75" customWidth="1"/>
    <col min="14" max="14" width="19.85546875" style="75" customWidth="1"/>
    <col min="15" max="16384" width="11.42578125" style="75"/>
  </cols>
  <sheetData>
    <row r="2" spans="2:13" ht="12.75" customHeight="1" x14ac:dyDescent="0.3">
      <c r="B2" s="143" t="s">
        <v>104</v>
      </c>
      <c r="C2" s="144"/>
      <c r="D2" s="144"/>
      <c r="E2" s="144"/>
      <c r="F2" s="144"/>
      <c r="G2" s="144"/>
      <c r="H2" s="144"/>
      <c r="I2" s="144"/>
      <c r="J2" s="144"/>
      <c r="K2" s="144"/>
      <c r="L2" s="149" t="s">
        <v>80</v>
      </c>
      <c r="M2" s="150"/>
    </row>
    <row r="3" spans="2:13" ht="21.75" customHeight="1" x14ac:dyDescent="0.3">
      <c r="B3" s="145"/>
      <c r="C3" s="146"/>
      <c r="D3" s="146"/>
      <c r="E3" s="146"/>
      <c r="F3" s="146"/>
      <c r="G3" s="146"/>
      <c r="H3" s="146"/>
      <c r="I3" s="146"/>
      <c r="J3" s="146"/>
      <c r="K3" s="146"/>
      <c r="L3" s="151" t="s">
        <v>81</v>
      </c>
      <c r="M3" s="152"/>
    </row>
    <row r="4" spans="2:13" ht="44.25" customHeight="1" x14ac:dyDescent="0.3">
      <c r="B4" s="147"/>
      <c r="C4" s="148"/>
      <c r="D4" s="148"/>
      <c r="E4" s="148"/>
      <c r="F4" s="148"/>
      <c r="G4" s="148"/>
      <c r="H4" s="148"/>
      <c r="I4" s="148"/>
      <c r="J4" s="148"/>
      <c r="K4" s="148"/>
      <c r="L4" s="153" t="s">
        <v>86</v>
      </c>
      <c r="M4" s="154"/>
    </row>
    <row r="5" spans="2:13" ht="36.75" customHeight="1" x14ac:dyDescent="0.3">
      <c r="B5" s="156" t="s">
        <v>72</v>
      </c>
      <c r="C5" s="157" t="s">
        <v>73</v>
      </c>
      <c r="D5" s="157" t="s">
        <v>65</v>
      </c>
      <c r="E5" s="157" t="s">
        <v>68</v>
      </c>
      <c r="F5" s="157"/>
      <c r="G5" s="157"/>
      <c r="H5" s="157"/>
      <c r="I5" s="87"/>
      <c r="J5" s="87"/>
      <c r="K5" s="157" t="s">
        <v>69</v>
      </c>
      <c r="L5" s="157"/>
      <c r="M5" s="155" t="s">
        <v>66</v>
      </c>
    </row>
    <row r="6" spans="2:13" x14ac:dyDescent="0.3">
      <c r="B6" s="156"/>
      <c r="C6" s="157"/>
      <c r="D6" s="157"/>
      <c r="E6" s="76" t="s">
        <v>76</v>
      </c>
      <c r="F6" s="87" t="s">
        <v>77</v>
      </c>
      <c r="G6" s="87" t="s">
        <v>78</v>
      </c>
      <c r="H6" s="87" t="s">
        <v>79</v>
      </c>
      <c r="I6" s="87" t="s">
        <v>76</v>
      </c>
      <c r="J6" s="87" t="s">
        <v>77</v>
      </c>
      <c r="K6" s="87" t="s">
        <v>78</v>
      </c>
      <c r="L6" s="87" t="s">
        <v>79</v>
      </c>
      <c r="M6" s="155"/>
    </row>
    <row r="7" spans="2:13" ht="82.5" x14ac:dyDescent="0.3">
      <c r="B7" s="77" t="s">
        <v>87</v>
      </c>
      <c r="C7" s="78" t="s">
        <v>88</v>
      </c>
      <c r="D7" s="78" t="s">
        <v>89</v>
      </c>
      <c r="E7" s="79" t="s">
        <v>90</v>
      </c>
      <c r="F7" s="79"/>
      <c r="G7" s="79"/>
      <c r="H7" s="79" t="s">
        <v>90</v>
      </c>
      <c r="I7" s="90">
        <v>0.5</v>
      </c>
      <c r="J7" s="79"/>
      <c r="K7" s="79"/>
      <c r="L7" s="90">
        <v>0.5</v>
      </c>
      <c r="M7" s="80"/>
    </row>
    <row r="8" spans="2:13" ht="82.5" x14ac:dyDescent="0.3">
      <c r="B8" s="77" t="s">
        <v>91</v>
      </c>
      <c r="C8" s="78" t="s">
        <v>92</v>
      </c>
      <c r="D8" s="78" t="s">
        <v>89</v>
      </c>
      <c r="E8" s="79"/>
      <c r="F8" s="79"/>
      <c r="G8" s="79"/>
      <c r="H8" s="79" t="s">
        <v>90</v>
      </c>
      <c r="I8" s="79"/>
      <c r="J8" s="79"/>
      <c r="K8" s="79"/>
      <c r="L8" s="90">
        <v>1</v>
      </c>
      <c r="M8" s="80"/>
    </row>
    <row r="9" spans="2:13" ht="82.5" x14ac:dyDescent="0.3">
      <c r="B9" s="77" t="s">
        <v>93</v>
      </c>
      <c r="C9" s="78" t="s">
        <v>94</v>
      </c>
      <c r="D9" s="78" t="s">
        <v>89</v>
      </c>
      <c r="E9" s="79"/>
      <c r="F9" s="79"/>
      <c r="G9" s="79" t="s">
        <v>90</v>
      </c>
      <c r="H9" s="79"/>
      <c r="I9" s="79"/>
      <c r="J9" s="79"/>
      <c r="K9" s="90">
        <v>1</v>
      </c>
      <c r="L9" s="79"/>
      <c r="M9" s="80"/>
    </row>
    <row r="10" spans="2:13" ht="66" x14ac:dyDescent="0.3">
      <c r="B10" s="77" t="s">
        <v>95</v>
      </c>
      <c r="C10" s="78" t="s">
        <v>97</v>
      </c>
      <c r="D10" s="78" t="s">
        <v>89</v>
      </c>
      <c r="E10" s="79" t="s">
        <v>90</v>
      </c>
      <c r="F10" s="79"/>
      <c r="G10" s="79"/>
      <c r="H10" s="79"/>
      <c r="I10" s="90">
        <v>1</v>
      </c>
      <c r="J10" s="79"/>
      <c r="K10" s="79"/>
      <c r="L10" s="79"/>
      <c r="M10" s="80"/>
    </row>
    <row r="11" spans="2:13" ht="82.5" x14ac:dyDescent="0.3">
      <c r="B11" s="77" t="s">
        <v>96</v>
      </c>
      <c r="C11" s="78" t="s">
        <v>98</v>
      </c>
      <c r="D11" s="78" t="s">
        <v>89</v>
      </c>
      <c r="E11" s="79" t="s">
        <v>90</v>
      </c>
      <c r="F11" s="79"/>
      <c r="G11" s="79"/>
      <c r="H11" s="79"/>
      <c r="I11" s="90">
        <v>1</v>
      </c>
      <c r="J11" s="79"/>
      <c r="K11" s="79"/>
      <c r="L11" s="79"/>
      <c r="M11" s="80"/>
    </row>
    <row r="12" spans="2:13" ht="150" customHeight="1" x14ac:dyDescent="0.3">
      <c r="B12" s="81" t="s">
        <v>99</v>
      </c>
      <c r="C12" s="82" t="s">
        <v>101</v>
      </c>
      <c r="D12" s="78" t="s">
        <v>89</v>
      </c>
      <c r="E12" s="83"/>
      <c r="F12" s="83"/>
      <c r="G12" s="83"/>
      <c r="H12" s="83"/>
      <c r="I12" s="83"/>
      <c r="J12" s="83"/>
      <c r="K12" s="83"/>
      <c r="L12" s="83"/>
      <c r="M12" s="93" t="s">
        <v>103</v>
      </c>
    </row>
    <row r="13" spans="2:13" ht="99" x14ac:dyDescent="0.3">
      <c r="B13" s="81" t="s">
        <v>100</v>
      </c>
      <c r="C13" s="82" t="s">
        <v>102</v>
      </c>
      <c r="D13" s="78" t="s">
        <v>89</v>
      </c>
      <c r="E13" s="83"/>
      <c r="F13" s="83"/>
      <c r="G13" s="83"/>
      <c r="H13" s="83"/>
      <c r="I13" s="83"/>
      <c r="J13" s="83"/>
      <c r="K13" s="83"/>
      <c r="L13" s="83"/>
      <c r="M13" s="93" t="s">
        <v>103</v>
      </c>
    </row>
    <row r="14" spans="2:13" x14ac:dyDescent="0.3">
      <c r="B14" s="85"/>
      <c r="C14" s="85"/>
      <c r="D14" s="85"/>
      <c r="E14" s="84"/>
      <c r="F14" s="84"/>
      <c r="G14" s="84"/>
      <c r="H14" s="84"/>
      <c r="I14" s="84"/>
      <c r="J14" s="84"/>
      <c r="K14" s="84"/>
      <c r="L14" s="84"/>
    </row>
  </sheetData>
  <mergeCells count="10">
    <mergeCell ref="B2:K4"/>
    <mergeCell ref="L2:M2"/>
    <mergeCell ref="L3:M3"/>
    <mergeCell ref="L4:M4"/>
    <mergeCell ref="M5:M6"/>
    <mergeCell ref="B5:B6"/>
    <mergeCell ref="C5:C6"/>
    <mergeCell ref="D5:D6"/>
    <mergeCell ref="E5:H5"/>
    <mergeCell ref="K5:L5"/>
  </mergeCells>
  <pageMargins left="0.7" right="0.7"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vt:lpstr>
      <vt:lpstr>Ficha Técnica de Medición </vt:lpstr>
      <vt:lpstr>Soporte Medición</vt:lpstr>
      <vt:lpstr>'Ficha Técnica de Medición '!Área_de_impresión</vt:lpstr>
      <vt:lpstr>'Ficha Técnica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2019-03-04T16:58:17Z</dcterms:modified>
</cp:coreProperties>
</file>