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costa\Desktop\Medición IndProcesos II sem 2018\3. Proyectos\Competitividad\"/>
    </mc:Choice>
  </mc:AlternateContent>
  <bookViews>
    <workbookView xWindow="0" yWindow="0" windowWidth="20490" windowHeight="5655" activeTab="1"/>
  </bookViews>
  <sheets>
    <sheet name="Ficha tecnica indicador" sheetId="3" r:id="rId1"/>
    <sheet name="Ficha medición inidicador" sheetId="4" r:id="rId2"/>
    <sheet name="Rangos" sheetId="2" r:id="rId3"/>
    <sheet name="competitividad" sheetId="1" r:id="rId4"/>
  </sheets>
  <definedNames>
    <definedName name="_xlnm.Print_Area" localSheetId="1">'Ficha medición inidicador'!$A$1:$I$52</definedName>
    <definedName name="_xlnm.Print_Area" localSheetId="0">'Ficha tecnica indicador'!$A$1:$E$16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4" l="1"/>
  <c r="E15" i="4"/>
  <c r="K15" i="4"/>
  <c r="D16" i="4"/>
  <c r="E16" i="4"/>
  <c r="K16" i="4"/>
  <c r="D17" i="4"/>
  <c r="E17" i="4"/>
  <c r="K17" i="4"/>
  <c r="D18" i="4"/>
  <c r="E18" i="4"/>
  <c r="K18" i="4"/>
  <c r="D19" i="4"/>
  <c r="E19" i="4"/>
  <c r="K19" i="4"/>
  <c r="D20" i="4"/>
  <c r="E20" i="4" s="1"/>
  <c r="K20" i="4"/>
  <c r="D21" i="4"/>
  <c r="E21" i="4"/>
  <c r="K21" i="4"/>
  <c r="D22" i="4"/>
  <c r="E22" i="4" s="1"/>
  <c r="K22" i="4"/>
  <c r="D23" i="4"/>
  <c r="E23" i="4"/>
  <c r="K23" i="4"/>
  <c r="D24" i="4"/>
  <c r="E24" i="4" s="1"/>
  <c r="K24" i="4"/>
  <c r="D25" i="4"/>
  <c r="E25" i="4"/>
  <c r="K25" i="4"/>
  <c r="D26" i="4"/>
  <c r="E26" i="4"/>
  <c r="K26" i="4"/>
</calcChain>
</file>

<file path=xl/sharedStrings.xml><?xml version="1.0" encoding="utf-8"?>
<sst xmlns="http://schemas.openxmlformats.org/spreadsheetml/2006/main" count="283" uniqueCount="197">
  <si>
    <t>INFORME DE PROYECTOS APROBADOS</t>
  </si>
  <si>
    <t>Código del Proyecto</t>
  </si>
  <si>
    <t>Nombre del Proyecto</t>
  </si>
  <si>
    <t>Fecha de Radicación</t>
  </si>
  <si>
    <t>Fecha Aprobación Comité</t>
  </si>
  <si>
    <t>No. Dias</t>
  </si>
  <si>
    <t>Línea Estratégica a la que aplica</t>
  </si>
  <si>
    <t>Programa</t>
  </si>
  <si>
    <t>Valor Total del Proyecto</t>
  </si>
  <si>
    <t>Observación</t>
  </si>
  <si>
    <t>FNTP-143-2018</t>
  </si>
  <si>
    <t>Fase I: Implementación de la Norma Técnica Sectorial NTS - TS - 001-1 "Destino Turístico - Área Turística. Requisitos de sostenibilidad", en el Corregimiento de Pance, de la ciudad de Santiago de Cali - Valle del Cauca</t>
  </si>
  <si>
    <t>Mejoramiento de la competitividad turística</t>
  </si>
  <si>
    <t>Calidad turística</t>
  </si>
  <si>
    <t>FNTP-142-2018</t>
  </si>
  <si>
    <t>Fase 1: Implementación de la NTS TS 001-1 en un área turística delimitada dentro del Centro Administrativo e Internacional de Medellín</t>
  </si>
  <si>
    <t>FNTP-202-2018</t>
  </si>
  <si>
    <t>Actualización del Inventario de Atractivos Turísticos del Departamento de 44 municipios de Cundinamarca.</t>
  </si>
  <si>
    <t>Estudios e implementación de estudios para el desarrollo competitivo del sector</t>
  </si>
  <si>
    <t>FNTP-058-2018</t>
  </si>
  <si>
    <t>VII CONGRESO DE AVITURISMO 2018 - "FERIA DE AVES DE SUDAMÉRICA".</t>
  </si>
  <si>
    <t>Mejoramiento de la competitividad turística - 2018</t>
  </si>
  <si>
    <t>Formación, capacitación y sensibilización turística - 2018</t>
  </si>
  <si>
    <t>FNTP-186-2018</t>
  </si>
  <si>
    <t>I CONGRESO NACIONAL DE TURISMO DE AVENTURA 2018</t>
  </si>
  <si>
    <t>Formación, capacitación y sensibilización turística</t>
  </si>
  <si>
    <t>FNTP-184-2018</t>
  </si>
  <si>
    <t>Capacitación CIS (certified incentive specialist) para el fortalecimiento del turismo de reuniones</t>
  </si>
  <si>
    <t>FNTP-174-2018</t>
  </si>
  <si>
    <t>III Congreso Nacional de Termalismo y Aguas Minerales</t>
  </si>
  <si>
    <t>FNTP-072-2018</t>
  </si>
  <si>
    <t>Implementaciòn de la Norma técnica NTS -TS-001-1 "DESTINO TURÍSTICO - ÁREA TURÍSTICA, REQUISITOS DE SOSTENIBILIDAD" en un área turística delimitada del municipio de Guatapé</t>
  </si>
  <si>
    <t>FNTP-175-2018</t>
  </si>
  <si>
    <t>IV ENCUENTRO INTERNACIONAL DE TURISMO DE NEGOCIOS, FERIAS Y EVENTOS</t>
  </si>
  <si>
    <t>FNTP-204-2018</t>
  </si>
  <si>
    <t>Certificación del desierto de la Tatacoa como Destino Turístico Sostenible en la norma NTS TS 001-1 y Destino Turístico Starlight</t>
  </si>
  <si>
    <t>FNTP-206-2018</t>
  </si>
  <si>
    <t>V Seminario de Formación Turística celebrado con el apoyo de la OMT 2018</t>
  </si>
  <si>
    <t>FNTP-213-2018</t>
  </si>
  <si>
    <t>I Seminario Taller en Diseño de Paquetes Turísticos para Agencias de Viajes Operadoras, del departamento de Quindío</t>
  </si>
  <si>
    <t>FNTP-077-2018</t>
  </si>
  <si>
    <t>Show Room Hotelero y Gastronómico 2018</t>
  </si>
  <si>
    <t>FNTP-087-2018</t>
  </si>
  <si>
    <t>DIPLOMADO EN MARKETING DIGITAL PARA HOTELES Y GESTIÓN DE RECURSOS HUMANOS EN LA HOTELERÍA</t>
  </si>
  <si>
    <t>FNTP-080-2018</t>
  </si>
  <si>
    <t>XXIII Congreso Nacional de Agencias de Viajes 2018</t>
  </si>
  <si>
    <t>FNTP-064-2018</t>
  </si>
  <si>
    <t>Fase 1: Implementación de la NTS TS 001-1 en un área turística delimitada dentro de tres destinos turísticos de Colombia</t>
  </si>
  <si>
    <t>Calidad turística - 2018</t>
  </si>
  <si>
    <t>FNTP-115-2018</t>
  </si>
  <si>
    <t>Diplomado Presencial de Gerencia de Propiedad Vacacional y Tiempo Compartido</t>
  </si>
  <si>
    <t>FNTP-117-2018</t>
  </si>
  <si>
    <t>Agenda académica en el marco del evento" Feria EXPOBAR , Versión 2018. Avances y tendencias del turismo musical en Colombia y el mundo"</t>
  </si>
  <si>
    <t>FNTP-148-2018</t>
  </si>
  <si>
    <t>Encuentro para la conservación y observación de las aves en el departamento de Nariño</t>
  </si>
  <si>
    <t>FNTP-054-2018</t>
  </si>
  <si>
    <t>Elaborar un folleto informativo sobre el registro de parques de diversiones y/o atracciones y dispositivos de entretenimiento familiar</t>
  </si>
  <si>
    <t>Seguridad turística</t>
  </si>
  <si>
    <t>FNTP-063-2018</t>
  </si>
  <si>
    <t>Componente Académico en el marco del XVI Congreso Gastronómico de la Ciudad de Popayán</t>
  </si>
  <si>
    <t>FNTP-061-2018</t>
  </si>
  <si>
    <t>Fase 1: Implementación de la NTS TS 001-1 en un área turística delimitada dentro del Municipio de Chinchiná, Caldas</t>
  </si>
  <si>
    <t>FNTP-192-2018</t>
  </si>
  <si>
    <t>Foro Académico para Hoteles Enfocado a las TICS</t>
  </si>
  <si>
    <t>FNTP-199-2018</t>
  </si>
  <si>
    <t>Talleres para generar habilidades en atención de eventos y servicio al cliente para empresas del sector turístico y gastronómico del Atlántico.</t>
  </si>
  <si>
    <t>FNTP-085-2018</t>
  </si>
  <si>
    <t>Inventario de las aves de la "Reserva Natural de Aves el hormiguero de Torcoroma" y Vereda Peritama en el Municipio de Ocaña como atractivo turístico.</t>
  </si>
  <si>
    <t>FNTP-083-2018</t>
  </si>
  <si>
    <t>Jornada de capacitación y coaching con los líderes de las iniciativas seleccionadas del Programa Impulso al Turismo Comunitario, a fin de conformar la Red Nacional de Turismo Comunitario.</t>
  </si>
  <si>
    <t>FNTP-088-2018</t>
  </si>
  <si>
    <t>PLAN DE DESARROLLO TURÍSTICO DEL MUNICIPIO DE NEIVA 2019 - 2029</t>
  </si>
  <si>
    <t>Planificación turística</t>
  </si>
  <si>
    <t>FNTP-086-2018</t>
  </si>
  <si>
    <t>Capacitación práctica en estrategias de ventas, precios y canales de comercialización para los prestadores de servicios turísticos de destinos emergentes de los 12 corredores turísticos de colombia</t>
  </si>
  <si>
    <t>FNTP-103-2018</t>
  </si>
  <si>
    <t>Apoyo al VIII Congreso Latinoamericano de Ciudades Turísticas</t>
  </si>
  <si>
    <t>FNTP-102-2018</t>
  </si>
  <si>
    <t>Agenda académica en el marco del Día Mundial del Turismo "Turismo y Transformación Digital"</t>
  </si>
  <si>
    <t>FNTP-069-2018</t>
  </si>
  <si>
    <t>Plan estratégico de Innovación y Desarrollo Tecnológico para el Impulso de la Competitividad y Productividad del Sector Hotelero</t>
  </si>
  <si>
    <t>Innovación y desarrollo tecnológico</t>
  </si>
  <si>
    <t>FNTP-160-2018</t>
  </si>
  <si>
    <t>Fortalecimiento del bilinguismo del personal vinculado al turismo fase 2</t>
  </si>
  <si>
    <t>25 diciembre: Día de Navidad</t>
  </si>
  <si>
    <t>8 diciembre: Día de la Inmaculada Concepción</t>
  </si>
  <si>
    <t>12 noviembre: Independencia de Cartagena</t>
  </si>
  <si>
    <t>5 noviembre: Todos los Santos</t>
  </si>
  <si>
    <t>15 octubre: Día de la Raza</t>
  </si>
  <si>
    <t>20 agosto: La asunción de la Virgen</t>
  </si>
  <si>
    <t>7 agosto: Batalla de Boyacá</t>
  </si>
  <si>
    <t>20 julio: Día de la Independencia</t>
  </si>
  <si>
    <t>2 julio: San Pedro y San Pablo</t>
  </si>
  <si>
    <t>11 junio: Sagrado Corazón</t>
  </si>
  <si>
    <t>4 junio: Corpus Christi</t>
  </si>
  <si>
    <t>14 mayo: Día de la Ascensión</t>
  </si>
  <si>
    <t>1 mayo: Día del Trabajo</t>
  </si>
  <si>
    <t>30 marzo: viernes Santo</t>
  </si>
  <si>
    <t xml:space="preserve">29 marzo: Jueves santo </t>
  </si>
  <si>
    <t>19 marzo: Día de San José</t>
  </si>
  <si>
    <t>8 enero: Día de los Reyes Magos</t>
  </si>
  <si>
    <t>1 enero: Año Nuevo</t>
  </si>
  <si>
    <t>13 noviembre: Independencia de Cartagena</t>
  </si>
  <si>
    <t>6 noviembre: Todos los Santos</t>
  </si>
  <si>
    <t>16 octubre: Día de la Raza</t>
  </si>
  <si>
    <t>21 agosto: La asunción de la Virgen</t>
  </si>
  <si>
    <t>3 julio: San Pedro y San Pablo</t>
  </si>
  <si>
    <t>26 junio: Sagrado Corazón</t>
  </si>
  <si>
    <t>19 junio: Corpus Christi</t>
  </si>
  <si>
    <t>29 mayo: Día de la Ascensión</t>
  </si>
  <si>
    <t>16 abril: Domingo de Resurrección</t>
  </si>
  <si>
    <t>14 abril: Viernes Santo</t>
  </si>
  <si>
    <t>13 abril: Jueves Santo</t>
  </si>
  <si>
    <t>9 abril: Domingo de Ramos</t>
  </si>
  <si>
    <t>20 marzo: Día de San José</t>
  </si>
  <si>
    <t>9 enero: Día de los Reyes Magos</t>
  </si>
  <si>
    <t>Festivos 2018</t>
  </si>
  <si>
    <t>Festivos 2017</t>
  </si>
  <si>
    <t>Si no hay cumplimiento de la meta,  indicar la causa generadora.</t>
  </si>
  <si>
    <t>Observaciones:</t>
  </si>
  <si>
    <t xml:space="preserve">Gerente de Planeación </t>
  </si>
  <si>
    <t>Responsable del seguimiento y análisis:</t>
  </si>
  <si>
    <t>Gerente de Promoción y Mercadeo, Gerente de Competitividad y Apoyo a las Regiones, Gerente de Infraestructura.</t>
  </si>
  <si>
    <t>Responsable del cálculo:</t>
  </si>
  <si>
    <t>RESPONSABILIDADES</t>
  </si>
  <si>
    <t>Grafico de Tendencia</t>
  </si>
  <si>
    <t xml:space="preserve">Método de Graficación: </t>
  </si>
  <si>
    <t>Gerencia de Promoción y Mercadeo, Gerencia de Competitividad y Apoyo a las Regiones, y Gerencia de Infraestructura</t>
  </si>
  <si>
    <t>Nivel de desagregación:</t>
  </si>
  <si>
    <t>Estándar</t>
  </si>
  <si>
    <t>Criterio para establecer el nivel de referencia:</t>
  </si>
  <si>
    <t xml:space="preserve">60 días hábiles </t>
  </si>
  <si>
    <t>Nivel de referencia:</t>
  </si>
  <si>
    <t>Creciente</t>
  </si>
  <si>
    <t>Tendencia</t>
  </si>
  <si>
    <t>Semestral</t>
  </si>
  <si>
    <t>Períodicidad cálculo:</t>
  </si>
  <si>
    <t>Eficacia</t>
  </si>
  <si>
    <t>Tipo de Indicador</t>
  </si>
  <si>
    <t>Informe de  proyectos aprobados</t>
  </si>
  <si>
    <t xml:space="preserve">Fuentes de datos: </t>
  </si>
  <si>
    <t>Unidad - días</t>
  </si>
  <si>
    <t xml:space="preserve">Escala:            </t>
  </si>
  <si>
    <t>Fecha de aprobación del proyecto - Fecha de radicación del proyecto en el Fontur</t>
  </si>
  <si>
    <t xml:space="preserve">Fórmula:          </t>
  </si>
  <si>
    <t xml:space="preserve">Medir el tiempo destinado para la aprobación de los proyectos radicados en Fontur
</t>
  </si>
  <si>
    <t>Objetivo del indicador</t>
  </si>
  <si>
    <t>Evaluación  del término para Aprobación de los proyectos del Fontur</t>
  </si>
  <si>
    <t>Nombre del indicador</t>
  </si>
  <si>
    <r>
      <rPr>
        <b/>
        <sz val="10"/>
        <color rgb="FFA21984"/>
        <rFont val="Arial"/>
        <family val="2"/>
      </rPr>
      <t>Objetivo del Proceso:</t>
    </r>
    <r>
      <rPr>
        <sz val="10"/>
        <color rgb="FFA21984"/>
        <rFont val="Arial"/>
        <family val="2"/>
      </rPr>
      <t xml:space="preserve"> </t>
    </r>
    <r>
      <rPr>
        <sz val="10"/>
        <rFont val="Arial"/>
        <family val="2"/>
      </rPr>
      <t xml:space="preserve"> Formular, evaluar y presentar proyectos para la asignación de recursos que mejoran la competitividad,  la promoción y la infraestructura del sector turístico, realizando control y seguimiento adecuado a la ejecución de los mismos. </t>
    </r>
  </si>
  <si>
    <r>
      <rPr>
        <b/>
        <sz val="10"/>
        <color rgb="FFA21984"/>
        <rFont val="Arial"/>
        <family val="2"/>
      </rPr>
      <t>Proceso:</t>
    </r>
    <r>
      <rPr>
        <b/>
        <sz val="10"/>
        <rFont val="Arial"/>
        <family val="2"/>
      </rPr>
      <t xml:space="preserve"> </t>
    </r>
    <r>
      <rPr>
        <sz val="10"/>
        <rFont val="Arial"/>
        <family val="2"/>
      </rPr>
      <t>Gestión de Proyectos</t>
    </r>
  </si>
  <si>
    <t>FICHA TECNICA DE INDICADOR EVALUACIÓN DEL TÉRMINO PARA APROBACIÓN DE LOS PROYECTOS DEL FONTUR</t>
  </si>
  <si>
    <t>No es posible determinar variación porcentual. Verifique que no haya mediciones programadas para el periodo; en caso de que la meta determinada sea 0, evalue si la desviación es aceptable para el indicador y mencionelo en el análisis</t>
  </si>
  <si>
    <t>La meta es 0</t>
  </si>
  <si>
    <t>Debe indicar las causas por las que se presenta la diferencia, elaborar un formato de acciones correctivas y evaluar la necesidad de cambiar la meta establecida y/o modificar el indicador</t>
  </si>
  <si>
    <t>Debe indicar las razones por las cuales se presenta la desviación, determinar si está dentro del margen de tolerancia y formular las acciones correctivas necesarias (si aplican) para alcanzar el resultado esperado</t>
  </si>
  <si>
    <t>Verifique si el resultado está en los margenes de tolerancia establecidos en la ficha técnica del indicador.  En caso negativo, indique en el análisis del indicador si es conveniente establecer una acción correctiva</t>
  </si>
  <si>
    <t>La meta indica que se debe efectuar medición en el periodo, efectue la revisión e indique el motivo por el cual no se registro</t>
  </si>
  <si>
    <t>No hay medición</t>
  </si>
  <si>
    <t>Glosario de términos</t>
  </si>
  <si>
    <t>ANALISIS DE DATOS</t>
  </si>
  <si>
    <t xml:space="preserve"> </t>
  </si>
  <si>
    <t>Diciembre</t>
  </si>
  <si>
    <t>Noviembre</t>
  </si>
  <si>
    <t>Octubre</t>
  </si>
  <si>
    <t>Septiembre</t>
  </si>
  <si>
    <t>Agosto</t>
  </si>
  <si>
    <t>Julio</t>
  </si>
  <si>
    <t>Junio</t>
  </si>
  <si>
    <t>Mayo</t>
  </si>
  <si>
    <t>Abril</t>
  </si>
  <si>
    <t>Marzo</t>
  </si>
  <si>
    <t>Febrero</t>
  </si>
  <si>
    <t>Enero</t>
  </si>
  <si>
    <t>Meta</t>
  </si>
  <si>
    <t>Medición</t>
  </si>
  <si>
    <t>Mes</t>
  </si>
  <si>
    <t xml:space="preserve">         &lt;&lt;&lt;&lt; seleccionar opción según la tendencia del indicador</t>
  </si>
  <si>
    <t>menor que la meta</t>
  </si>
  <si>
    <t xml:space="preserve"> El ideal de la medición es que sea </t>
  </si>
  <si>
    <t>Fecha de aprobación del proyecto - Fecha de radicación del proyecto en el FONTUR</t>
  </si>
  <si>
    <t>Evaluación  del término para Aprobación de los proyectos del FONTUR</t>
  </si>
  <si>
    <t>Periodicidad</t>
  </si>
  <si>
    <t>Resultado del periodo reportado</t>
  </si>
  <si>
    <t>Fórmula</t>
  </si>
  <si>
    <t>Nombre del indicador:</t>
  </si>
  <si>
    <t>La meta es 0, especifique en el ANALISIS DE DATOS el resultado de la medición con respecto a la meta programada</t>
  </si>
  <si>
    <t>Mayo a octubre de 2018</t>
  </si>
  <si>
    <t>Período reportado</t>
  </si>
  <si>
    <t>Información del indicador</t>
  </si>
  <si>
    <t>Gestión de Proyectos</t>
  </si>
  <si>
    <t>Proceso:</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</si>
  <si>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</si>
  <si>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</si>
  <si>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</si>
  <si>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</si>
  <si>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ESTRUCTURA MEDICIÓN DE INDICADORES  APROBACIÓN DE LOS PROYECTOS DEL FONTUR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</si>
</sst>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43" formatCode="_-* #,##0.00_-;\-* #,##0.00_-;_-* &quot;-&quot;??_-;_-@_-"/>
    <numFmt numFmtId="165" formatCode="_-* #,##0.00\ _€_-;\-* #,##0.00\ _€_-;_-* &quot;-&quot;??\ _€_-;_-@_-"/>
    <numFmt numFmtId="166" formatCode="_-* #,##0.0000\ _€_-;\-* #,##0.0000\ _€_-;_-* &quot;-&quot;??\ _€_-;_-@_-"/>
    <numFmt numFmtId="167" formatCode="_ * #,##0.00_ ;_ * \-#,##0.00_ ;_ * &quot;-&quot;??_ ;_ @_ "/>
    <numFmt numFmtId="168" formatCode="_ * #,##0.0000_ ;_ * \-#,##0.0000_ ;_ * &quot;-&quot;??_ ;_ @_ "/>
    <numFmt numFmtId="169" formatCode="_ * #,##0.0_ ;_ * \-#,##0.0_ ;_ * &quot;-&quot;??_ ;_ @_ "/>
    <numFmt numFmtId="170" formatCode="_ * #,##0_ ;_ * \-#,##0_ ;_ * &quot;-&quot;??_ ;_ @_ "/>
  </numFmts>
  <fonts count="20" x14ac:knownFonts="1">
    <font>
      <sz val="11"/>
      <color theme="1"/>
      <name val="Calibri"/>
      <family val="2"/>
      <scheme val="minor"/>
    </font>
    <font>
      <sz val="11"/>
      <color theme="1"/>
      <name val="Calibri"/>
      <family val="2"/>
      <scheme val="minor"/>
    </font>
    <font>
      <sz val="10"/>
      <color theme="1"/>
      <name val="Arial"/>
      <family val="2"/>
    </font>
    <font>
      <b/>
      <sz val="12"/>
      <color theme="1"/>
      <name val="Arial"/>
      <family val="2"/>
    </font>
    <font>
      <b/>
      <sz val="10"/>
      <color rgb="FFA21984"/>
      <name val="Arial"/>
      <family val="2"/>
    </font>
    <font>
      <sz val="10"/>
      <name val="Arial"/>
      <family val="2"/>
    </font>
    <font>
      <sz val="12"/>
      <color theme="1"/>
      <name val="Calibri"/>
      <family val="2"/>
      <scheme val="minor"/>
    </font>
    <font>
      <b/>
      <sz val="16"/>
      <color theme="1"/>
      <name val="Calibri"/>
      <family val="2"/>
      <scheme val="minor"/>
    </font>
    <font>
      <b/>
      <sz val="10"/>
      <name val="Arial"/>
      <family val="2"/>
    </font>
    <font>
      <sz val="10"/>
      <color rgb="FFA21984"/>
      <name val="Arial"/>
      <family val="2"/>
    </font>
    <font>
      <sz val="9"/>
      <name val="Arial"/>
      <family val="2"/>
    </font>
    <font>
      <b/>
      <sz val="12"/>
      <name val="Arial"/>
      <family val="2"/>
    </font>
    <font>
      <i/>
      <sz val="12"/>
      <name val="Futura Std Book"/>
      <family val="2"/>
    </font>
    <font>
      <sz val="12"/>
      <name val="Futura Std Book"/>
      <family val="2"/>
    </font>
    <font>
      <i/>
      <sz val="12"/>
      <color indexed="12"/>
      <name val="Futura Std Book"/>
      <family val="2"/>
    </font>
    <font>
      <b/>
      <sz val="12"/>
      <name val="Futura Std Book"/>
      <family val="2"/>
    </font>
    <font>
      <sz val="12"/>
      <color indexed="12"/>
      <name val="Futura Std Book"/>
      <family val="2"/>
    </font>
    <font>
      <sz val="11"/>
      <name val="Futura Std Book"/>
      <family val="2"/>
    </font>
    <font>
      <sz val="12"/>
      <color indexed="10"/>
      <name val="Futura Std Book"/>
      <family val="2"/>
    </font>
    <font>
      <b/>
      <i/>
      <sz val="12"/>
      <name val="Futura Std Book"/>
      <family val="2"/>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indexed="10"/>
        <bgColor indexed="64"/>
      </patternFill>
    </fill>
    <fill>
      <patternFill patternType="solid">
        <fgColor indexed="13"/>
        <bgColor indexed="64"/>
      </patternFill>
    </fill>
    <fill>
      <patternFill patternType="solid">
        <fgColor indexed="11"/>
        <bgColor indexed="64"/>
      </patternFill>
    </fill>
    <fill>
      <patternFill patternType="solid">
        <fgColor rgb="FF00B0F0"/>
        <bgColor indexed="64"/>
      </patternFill>
    </fill>
    <fill>
      <patternFill patternType="solid">
        <fgColor theme="9"/>
        <bgColor indexed="64"/>
      </patternFill>
    </fill>
    <fill>
      <patternFill patternType="solid">
        <fgColor theme="0" tint="-4.9989318521683403E-2"/>
        <bgColor indexed="64"/>
      </patternFill>
    </fill>
  </fills>
  <borders count="43">
    <border>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right>
      <top/>
      <bottom style="thin">
        <color theme="0" tint="-0.24994659260841701"/>
      </bottom>
      <diagonal/>
    </border>
    <border>
      <left style="thin">
        <color theme="0"/>
      </left>
      <right style="thin">
        <color theme="0"/>
      </right>
      <top/>
      <bottom style="thin">
        <color theme="0" tint="-0.24994659260841701"/>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4.9989318521683403E-2"/>
      </right>
      <top style="thin">
        <color theme="0" tint="-0.24994659260841701"/>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43" fontId="1" fillId="0" borderId="0" applyFont="0" applyFill="0" applyBorder="0" applyAlignment="0" applyProtection="0"/>
    <xf numFmtId="41" fontId="1" fillId="0" borderId="0" applyFont="0" applyFill="0" applyBorder="0" applyAlignment="0" applyProtection="0"/>
    <xf numFmtId="0" fontId="1" fillId="0" borderId="0"/>
    <xf numFmtId="0" fontId="1"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cellStyleXfs>
  <cellXfs count="147">
    <xf numFmtId="0" fontId="0" fillId="0" borderId="0" xfId="0"/>
    <xf numFmtId="0" fontId="2" fillId="2" borderId="0" xfId="0" applyFont="1" applyFill="1"/>
    <xf numFmtId="0" fontId="3" fillId="2" borderId="1" xfId="0" applyFont="1" applyFill="1" applyBorder="1" applyAlignment="1">
      <alignment horizontal="center" vertical="center"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0" xfId="0"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14" fontId="4" fillId="3" borderId="10" xfId="0" applyNumberFormat="1" applyFont="1" applyFill="1" applyBorder="1" applyAlignment="1">
      <alignment horizontal="center" vertical="center" wrapText="1"/>
    </xf>
    <xf numFmtId="14" fontId="4" fillId="3" borderId="11" xfId="0" applyNumberFormat="1" applyFont="1" applyFill="1" applyBorder="1" applyAlignment="1">
      <alignment horizontal="center" vertical="center" wrapText="1"/>
    </xf>
    <xf numFmtId="0" fontId="4" fillId="3" borderId="11" xfId="0" applyFont="1" applyFill="1" applyBorder="1" applyAlignment="1">
      <alignment horizontal="center" vertical="center" wrapText="1"/>
    </xf>
    <xf numFmtId="43" fontId="4" fillId="3" borderId="10" xfId="1" applyFont="1" applyFill="1" applyBorder="1" applyAlignment="1">
      <alignment horizontal="center" vertical="center" wrapText="1"/>
    </xf>
    <xf numFmtId="0" fontId="0" fillId="2" borderId="0" xfId="0" applyFill="1"/>
    <xf numFmtId="49" fontId="0" fillId="0" borderId="12" xfId="0" applyNumberFormat="1" applyBorder="1" applyAlignment="1">
      <alignment horizontal="left" vertical="top"/>
    </xf>
    <xf numFmtId="14" fontId="0" fillId="0" borderId="12" xfId="0" applyNumberFormat="1" applyBorder="1" applyAlignment="1">
      <alignment horizontal="left" vertical="top"/>
    </xf>
    <xf numFmtId="1" fontId="5" fillId="4" borderId="12" xfId="0" applyNumberFormat="1" applyFont="1" applyFill="1" applyBorder="1" applyAlignment="1">
      <alignment horizontal="left" vertical="top"/>
    </xf>
    <xf numFmtId="41" fontId="0" fillId="0" borderId="12" xfId="2" applyFont="1" applyBorder="1" applyAlignment="1">
      <alignment horizontal="left" vertical="top"/>
    </xf>
    <xf numFmtId="0" fontId="0" fillId="2" borderId="12" xfId="0" applyFill="1" applyBorder="1" applyAlignment="1">
      <alignment horizontal="left" vertical="top" wrapText="1"/>
    </xf>
    <xf numFmtId="0" fontId="5" fillId="2" borderId="12" xfId="0" applyFont="1" applyFill="1" applyBorder="1" applyAlignment="1">
      <alignment horizontal="left" vertical="top" wrapText="1"/>
    </xf>
    <xf numFmtId="1" fontId="5" fillId="0" borderId="12" xfId="0" applyNumberFormat="1" applyFont="1" applyFill="1" applyBorder="1" applyAlignment="1">
      <alignment horizontal="left" vertical="top"/>
    </xf>
    <xf numFmtId="14" fontId="0" fillId="0" borderId="12" xfId="0" applyNumberFormat="1" applyBorder="1" applyAlignment="1">
      <alignment horizontal="left"/>
    </xf>
    <xf numFmtId="0" fontId="0" fillId="2" borderId="12" xfId="0" applyFill="1" applyBorder="1" applyAlignment="1">
      <alignment horizontal="left" vertical="top"/>
    </xf>
    <xf numFmtId="14" fontId="0" fillId="2" borderId="12" xfId="0" applyNumberFormat="1" applyFill="1" applyBorder="1" applyAlignment="1">
      <alignment horizontal="left"/>
    </xf>
    <xf numFmtId="0" fontId="1" fillId="0" borderId="0" xfId="3"/>
    <xf numFmtId="15" fontId="6" fillId="0" borderId="13" xfId="3" applyNumberFormat="1" applyFont="1" applyBorder="1" applyAlignment="1">
      <alignment horizontal="center"/>
    </xf>
    <xf numFmtId="0" fontId="1" fillId="0" borderId="12" xfId="3" applyBorder="1"/>
    <xf numFmtId="0" fontId="7" fillId="0" borderId="12" xfId="3" applyFont="1" applyBorder="1" applyAlignment="1">
      <alignment horizontal="center"/>
    </xf>
    <xf numFmtId="0" fontId="2" fillId="2" borderId="0" xfId="4" applyFont="1" applyFill="1"/>
    <xf numFmtId="0" fontId="2" fillId="2" borderId="0" xfId="4" applyFont="1" applyFill="1" applyAlignment="1">
      <alignment vertical="center"/>
    </xf>
    <xf numFmtId="0" fontId="5" fillId="2" borderId="14" xfId="4" applyFont="1" applyFill="1" applyBorder="1" applyAlignment="1">
      <alignment horizontal="left" vertical="center" wrapText="1"/>
    </xf>
    <xf numFmtId="0" fontId="8" fillId="2" borderId="14" xfId="4" applyFont="1" applyFill="1" applyBorder="1" applyAlignment="1">
      <alignment vertical="center" wrapText="1"/>
    </xf>
    <xf numFmtId="0" fontId="4" fillId="3" borderId="14" xfId="4" applyFont="1" applyFill="1" applyBorder="1" applyAlignment="1">
      <alignment horizontal="center" vertical="center" wrapText="1"/>
    </xf>
    <xf numFmtId="0" fontId="5" fillId="2" borderId="14" xfId="4" applyFont="1" applyFill="1" applyBorder="1" applyAlignment="1">
      <alignment horizontal="left" vertical="center" wrapText="1"/>
    </xf>
    <xf numFmtId="0" fontId="5" fillId="2" borderId="14" xfId="4" applyFont="1" applyFill="1" applyBorder="1" applyAlignment="1">
      <alignment horizontal="justify" vertical="center" wrapText="1"/>
    </xf>
    <xf numFmtId="0" fontId="5" fillId="2" borderId="15" xfId="4" applyFont="1" applyFill="1" applyBorder="1" applyAlignment="1">
      <alignment horizontal="left" vertical="top" wrapText="1"/>
    </xf>
    <xf numFmtId="0" fontId="5" fillId="2" borderId="16" xfId="4" applyFont="1" applyFill="1" applyBorder="1" applyAlignment="1">
      <alignment horizontal="left" vertical="top" wrapText="1"/>
    </xf>
    <xf numFmtId="0" fontId="5" fillId="2" borderId="17" xfId="4" applyFont="1" applyFill="1" applyBorder="1" applyAlignment="1">
      <alignment horizontal="left" vertical="top" wrapText="1"/>
    </xf>
    <xf numFmtId="0" fontId="8" fillId="2" borderId="14" xfId="4" applyFont="1" applyFill="1" applyBorder="1" applyAlignment="1">
      <alignment horizontal="left" vertical="center" wrapText="1"/>
    </xf>
    <xf numFmtId="0" fontId="5" fillId="2" borderId="0" xfId="4" applyFont="1" applyFill="1" applyAlignment="1">
      <alignment vertical="center"/>
    </xf>
    <xf numFmtId="0" fontId="8" fillId="3" borderId="18" xfId="0" applyFont="1" applyFill="1" applyBorder="1" applyAlignment="1">
      <alignment horizontal="justify" vertical="center" wrapText="1"/>
    </xf>
    <xf numFmtId="0" fontId="8" fillId="3" borderId="8" xfId="0" applyFont="1" applyFill="1" applyBorder="1" applyAlignment="1">
      <alignment horizontal="justify" vertical="center" wrapText="1"/>
    </xf>
    <xf numFmtId="0" fontId="8" fillId="3" borderId="19"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2" fillId="2" borderId="0" xfId="4" applyFont="1" applyFill="1" applyBorder="1"/>
    <xf numFmtId="0" fontId="10" fillId="2" borderId="8" xfId="4" applyFont="1" applyFill="1" applyBorder="1" applyAlignment="1">
      <alignment horizontal="left" vertical="top" wrapText="1"/>
    </xf>
    <xf numFmtId="0" fontId="11" fillId="2" borderId="7" xfId="4" applyFont="1" applyFill="1" applyBorder="1" applyAlignment="1">
      <alignment horizontal="center" vertical="center" wrapText="1"/>
    </xf>
    <xf numFmtId="0" fontId="8" fillId="2" borderId="6" xfId="4" applyFont="1" applyFill="1" applyBorder="1" applyAlignment="1">
      <alignment horizontal="center" vertical="center" wrapText="1"/>
    </xf>
    <xf numFmtId="0" fontId="5" fillId="2" borderId="0" xfId="4" applyFont="1" applyFill="1"/>
    <xf numFmtId="0" fontId="10" fillId="2" borderId="5" xfId="4" applyFont="1" applyFill="1" applyBorder="1" applyAlignment="1">
      <alignment horizontal="left" vertical="center" wrapText="1"/>
    </xf>
    <xf numFmtId="0" fontId="11" fillId="2" borderId="0" xfId="4" applyFont="1" applyFill="1" applyBorder="1" applyAlignment="1">
      <alignment horizontal="center" vertical="center" wrapText="1"/>
    </xf>
    <xf numFmtId="0" fontId="8" fillId="2" borderId="4" xfId="4" applyFont="1" applyFill="1" applyBorder="1" applyAlignment="1">
      <alignment horizontal="center" vertical="center" wrapText="1"/>
    </xf>
    <xf numFmtId="0" fontId="10" fillId="2" borderId="3" xfId="4" applyFont="1" applyFill="1" applyBorder="1" applyAlignment="1">
      <alignment horizontal="left" wrapText="1"/>
    </xf>
    <xf numFmtId="0" fontId="11" fillId="2" borderId="2" xfId="4" applyFont="1" applyFill="1" applyBorder="1" applyAlignment="1">
      <alignment horizontal="center" vertical="center" wrapText="1"/>
    </xf>
    <xf numFmtId="0" fontId="8" fillId="2" borderId="1" xfId="4" applyFont="1" applyFill="1" applyBorder="1" applyAlignment="1">
      <alignment horizontal="center" vertical="center" wrapText="1"/>
    </xf>
    <xf numFmtId="0" fontId="12" fillId="0" borderId="0" xfId="5" applyFont="1"/>
    <xf numFmtId="0" fontId="12" fillId="0" borderId="0" xfId="5" applyFont="1" applyProtection="1">
      <protection hidden="1"/>
    </xf>
    <xf numFmtId="0" fontId="12" fillId="0" borderId="0" xfId="5" applyFont="1" applyProtection="1">
      <protection locked="0"/>
    </xf>
    <xf numFmtId="0" fontId="13" fillId="0" borderId="20" xfId="5" applyFont="1" applyBorder="1" applyAlignment="1" applyProtection="1">
      <alignment vertical="center" wrapText="1"/>
    </xf>
    <xf numFmtId="0" fontId="13" fillId="0" borderId="21" xfId="5" applyFont="1" applyBorder="1" applyAlignment="1" applyProtection="1">
      <alignment vertical="center" wrapText="1"/>
    </xf>
    <xf numFmtId="0" fontId="13" fillId="0" borderId="22" xfId="5" applyFont="1" applyBorder="1" applyAlignment="1" applyProtection="1">
      <alignment vertical="center"/>
    </xf>
    <xf numFmtId="0" fontId="13" fillId="0" borderId="23" xfId="5" applyFont="1" applyBorder="1" applyAlignment="1" applyProtection="1">
      <alignment vertical="center" wrapText="1"/>
    </xf>
    <xf numFmtId="0" fontId="13" fillId="0" borderId="0" xfId="5" applyFont="1" applyBorder="1" applyAlignment="1" applyProtection="1">
      <alignment vertical="center" wrapText="1"/>
    </xf>
    <xf numFmtId="0" fontId="13" fillId="5" borderId="24" xfId="5" applyFont="1" applyFill="1" applyBorder="1" applyAlignment="1" applyProtection="1">
      <alignment vertical="center"/>
    </xf>
    <xf numFmtId="0" fontId="13" fillId="6" borderId="24" xfId="5" applyFont="1" applyFill="1" applyBorder="1" applyAlignment="1" applyProtection="1">
      <alignment vertical="center"/>
    </xf>
    <xf numFmtId="0" fontId="13" fillId="7" borderId="24" xfId="5" applyFont="1" applyFill="1" applyBorder="1" applyAlignment="1" applyProtection="1">
      <alignment vertical="center"/>
    </xf>
    <xf numFmtId="0" fontId="13" fillId="0" borderId="24" xfId="5" applyFont="1" applyBorder="1" applyAlignment="1" applyProtection="1">
      <alignment vertical="center" wrapText="1"/>
    </xf>
    <xf numFmtId="0" fontId="14" fillId="0" borderId="23" xfId="5" applyFont="1" applyBorder="1" applyAlignment="1" applyProtection="1">
      <alignment vertical="top" wrapText="1"/>
      <protection locked="0"/>
    </xf>
    <xf numFmtId="0" fontId="14" fillId="0" borderId="0" xfId="5" applyFont="1" applyBorder="1" applyAlignment="1" applyProtection="1">
      <alignment vertical="top" wrapText="1"/>
      <protection locked="0"/>
    </xf>
    <xf numFmtId="0" fontId="15" fillId="0" borderId="24" xfId="5" applyFont="1" applyBorder="1" applyAlignment="1" applyProtection="1">
      <alignment vertical="top" wrapText="1"/>
      <protection locked="0"/>
    </xf>
    <xf numFmtId="0" fontId="16" fillId="0" borderId="20" xfId="5" applyFont="1" applyBorder="1" applyAlignment="1">
      <alignment vertical="top" wrapText="1"/>
    </xf>
    <xf numFmtId="0" fontId="16" fillId="0" borderId="21" xfId="5" applyFont="1" applyBorder="1" applyAlignment="1">
      <alignment vertical="top" wrapText="1"/>
    </xf>
    <xf numFmtId="0" fontId="16" fillId="0" borderId="22" xfId="5" applyFont="1" applyBorder="1" applyAlignment="1">
      <alignment vertical="top" wrapText="1"/>
    </xf>
    <xf numFmtId="0" fontId="16" fillId="0" borderId="23" xfId="5" applyFont="1" applyBorder="1" applyAlignment="1">
      <alignment vertical="top" wrapText="1"/>
    </xf>
    <xf numFmtId="0" fontId="16" fillId="0" borderId="0" xfId="5" applyFont="1" applyBorder="1" applyAlignment="1">
      <alignment vertical="top" wrapText="1"/>
    </xf>
    <xf numFmtId="0" fontId="16" fillId="0" borderId="24" xfId="5" applyFont="1" applyBorder="1" applyAlignment="1">
      <alignment vertical="top" wrapText="1"/>
    </xf>
    <xf numFmtId="0" fontId="14" fillId="0" borderId="25" xfId="5" applyFont="1" applyBorder="1" applyAlignment="1" applyProtection="1">
      <alignment vertical="top" wrapText="1"/>
      <protection locked="0"/>
    </xf>
    <xf numFmtId="0" fontId="14" fillId="0" borderId="26" xfId="5" applyFont="1" applyBorder="1" applyAlignment="1" applyProtection="1">
      <alignment vertical="top" wrapText="1"/>
      <protection locked="0"/>
    </xf>
    <xf numFmtId="0" fontId="14" fillId="0" borderId="27" xfId="5" applyFont="1" applyBorder="1" applyAlignment="1" applyProtection="1">
      <alignment vertical="top" wrapText="1"/>
      <protection locked="0"/>
    </xf>
    <xf numFmtId="0" fontId="13" fillId="0" borderId="13" xfId="5" applyFont="1" applyBorder="1" applyAlignment="1" applyProtection="1">
      <alignment horizontal="center"/>
      <protection locked="0"/>
    </xf>
    <xf numFmtId="0" fontId="13" fillId="0" borderId="28" xfId="5" applyFont="1" applyBorder="1" applyAlignment="1" applyProtection="1">
      <alignment horizontal="center"/>
      <protection locked="0"/>
    </xf>
    <xf numFmtId="0" fontId="13" fillId="0" borderId="29" xfId="5" applyFont="1" applyBorder="1" applyAlignment="1" applyProtection="1">
      <alignment horizontal="center"/>
      <protection locked="0"/>
    </xf>
    <xf numFmtId="0" fontId="12" fillId="0" borderId="23" xfId="5" applyFont="1" applyBorder="1" applyProtection="1">
      <protection locked="0"/>
    </xf>
    <xf numFmtId="0" fontId="12" fillId="0" borderId="0" xfId="5" applyFont="1" applyBorder="1" applyProtection="1">
      <protection locked="0"/>
    </xf>
    <xf numFmtId="0" fontId="13" fillId="0" borderId="24" xfId="5" applyFont="1" applyBorder="1" applyAlignment="1" applyProtection="1">
      <alignment horizontal="center" vertical="justify"/>
      <protection locked="0"/>
    </xf>
    <xf numFmtId="166" fontId="12" fillId="0" borderId="0" xfId="6" applyNumberFormat="1" applyFont="1" applyProtection="1">
      <protection hidden="1"/>
    </xf>
    <xf numFmtId="9" fontId="13" fillId="0" borderId="23" xfId="7" applyFont="1" applyBorder="1" applyAlignment="1" applyProtection="1">
      <alignment horizontal="left"/>
      <protection locked="0"/>
    </xf>
    <xf numFmtId="9" fontId="13" fillId="0" borderId="0" xfId="7" applyFont="1" applyBorder="1" applyAlignment="1" applyProtection="1">
      <alignment horizontal="left"/>
      <protection locked="0"/>
    </xf>
    <xf numFmtId="9" fontId="17" fillId="0" borderId="24" xfId="7" applyFont="1" applyBorder="1" applyAlignment="1" applyProtection="1">
      <alignment horizontal="left"/>
    </xf>
    <xf numFmtId="168" fontId="13" fillId="0" borderId="24" xfId="8" applyNumberFormat="1" applyFont="1" applyBorder="1" applyAlignment="1" applyProtection="1">
      <alignment horizontal="center"/>
      <protection locked="0"/>
    </xf>
    <xf numFmtId="169" fontId="16" fillId="0" borderId="30" xfId="8" applyNumberFormat="1" applyFont="1" applyBorder="1" applyAlignment="1" applyProtection="1">
      <alignment horizontal="right"/>
      <protection locked="0"/>
    </xf>
    <xf numFmtId="1" fontId="16" fillId="0" borderId="31" xfId="8" applyNumberFormat="1" applyFont="1" applyBorder="1" applyAlignment="1" applyProtection="1">
      <alignment horizontal="right"/>
      <protection locked="0"/>
    </xf>
    <xf numFmtId="0" fontId="13" fillId="0" borderId="32" xfId="5" applyFont="1" applyBorder="1" applyAlignment="1" applyProtection="1">
      <alignment horizontal="left" vertical="justify"/>
      <protection locked="0"/>
    </xf>
    <xf numFmtId="170" fontId="16" fillId="0" borderId="33" xfId="8" applyNumberFormat="1" applyFont="1" applyBorder="1" applyAlignment="1" applyProtection="1">
      <alignment horizontal="right"/>
      <protection locked="0"/>
    </xf>
    <xf numFmtId="0" fontId="13" fillId="0" borderId="34" xfId="5" applyFont="1" applyBorder="1" applyAlignment="1" applyProtection="1">
      <alignment horizontal="left" vertical="justify"/>
      <protection locked="0"/>
    </xf>
    <xf numFmtId="169" fontId="16" fillId="0" borderId="33" xfId="8" applyNumberFormat="1" applyFont="1" applyBorder="1" applyAlignment="1" applyProtection="1">
      <alignment horizontal="right"/>
      <protection locked="0"/>
    </xf>
    <xf numFmtId="169" fontId="16" fillId="0" borderId="31" xfId="8" applyNumberFormat="1" applyFont="1" applyBorder="1" applyAlignment="1" applyProtection="1">
      <alignment horizontal="right"/>
      <protection locked="0"/>
    </xf>
    <xf numFmtId="165" fontId="13" fillId="0" borderId="0" xfId="6" applyFont="1" applyBorder="1" applyAlignment="1" applyProtection="1">
      <alignment horizontal="left"/>
      <protection locked="0"/>
    </xf>
    <xf numFmtId="0" fontId="13" fillId="0" borderId="0" xfId="5" applyFont="1" applyBorder="1" applyAlignment="1" applyProtection="1">
      <alignment horizontal="center"/>
      <protection locked="0"/>
    </xf>
    <xf numFmtId="0" fontId="15" fillId="0" borderId="35" xfId="5" applyFont="1" applyBorder="1" applyAlignment="1" applyProtection="1">
      <alignment horizontal="center"/>
      <protection locked="0"/>
    </xf>
    <xf numFmtId="0" fontId="15" fillId="0" borderId="36" xfId="5" applyFont="1" applyBorder="1" applyAlignment="1" applyProtection="1">
      <alignment horizontal="center"/>
      <protection locked="0"/>
    </xf>
    <xf numFmtId="0" fontId="15" fillId="0" borderId="37" xfId="5" applyFont="1" applyBorder="1" applyAlignment="1" applyProtection="1">
      <alignment horizontal="left"/>
      <protection locked="0"/>
    </xf>
    <xf numFmtId="0" fontId="13" fillId="0" borderId="0" xfId="5" applyFont="1" applyBorder="1" applyProtection="1">
      <protection locked="0"/>
    </xf>
    <xf numFmtId="0" fontId="12" fillId="0" borderId="24" xfId="5" applyFont="1" applyBorder="1" applyProtection="1">
      <protection locked="0"/>
    </xf>
    <xf numFmtId="0" fontId="18" fillId="0" borderId="0" xfId="5" applyFont="1" applyBorder="1" applyProtection="1">
      <protection locked="0"/>
    </xf>
    <xf numFmtId="0" fontId="12" fillId="8" borderId="38" xfId="5" applyFont="1" applyFill="1" applyBorder="1" applyProtection="1">
      <protection locked="0"/>
    </xf>
    <xf numFmtId="0" fontId="12" fillId="8" borderId="39" xfId="5" applyFont="1" applyFill="1" applyBorder="1" applyAlignment="1" applyProtection="1">
      <alignment horizontal="right"/>
      <protection locked="0"/>
    </xf>
    <xf numFmtId="0" fontId="12" fillId="8" borderId="40" xfId="5" applyFont="1" applyFill="1" applyBorder="1" applyAlignment="1" applyProtection="1">
      <alignment horizontal="right"/>
      <protection locked="0"/>
    </xf>
    <xf numFmtId="0" fontId="12" fillId="0" borderId="0" xfId="5" applyFont="1" applyAlignment="1" applyProtection="1">
      <protection hidden="1"/>
    </xf>
    <xf numFmtId="0" fontId="12" fillId="0" borderId="0" xfId="5" applyFont="1" applyAlignment="1"/>
    <xf numFmtId="0" fontId="13" fillId="0" borderId="41" xfId="5" applyFont="1" applyFill="1" applyBorder="1" applyAlignment="1" applyProtection="1">
      <alignment horizontal="center" vertical="center" wrapText="1"/>
      <protection locked="0"/>
    </xf>
    <xf numFmtId="1" fontId="16" fillId="9" borderId="12" xfId="5" applyNumberFormat="1" applyFont="1" applyFill="1" applyBorder="1" applyAlignment="1" applyProtection="1">
      <alignment horizontal="center" vertical="center" wrapText="1"/>
      <protection locked="0"/>
    </xf>
    <xf numFmtId="1" fontId="13" fillId="2" borderId="41" xfId="5" applyNumberFormat="1" applyFont="1" applyFill="1" applyBorder="1" applyAlignment="1" applyProtection="1">
      <alignment horizontal="center" vertical="center" wrapText="1"/>
      <protection locked="0"/>
    </xf>
    <xf numFmtId="0" fontId="13" fillId="0" borderId="21" xfId="5" applyFont="1" applyFill="1" applyBorder="1" applyAlignment="1" applyProtection="1">
      <alignment horizontal="center" vertical="center" wrapText="1"/>
      <protection locked="0"/>
    </xf>
    <xf numFmtId="0" fontId="13" fillId="0" borderId="22" xfId="5" applyFont="1" applyFill="1" applyBorder="1" applyAlignment="1" applyProtection="1">
      <alignment horizontal="center" vertical="center" wrapText="1"/>
      <protection locked="0"/>
    </xf>
    <xf numFmtId="0" fontId="13" fillId="0" borderId="12" xfId="5" applyFont="1" applyFill="1" applyBorder="1" applyAlignment="1" applyProtection="1">
      <alignment horizontal="center" vertical="top" wrapText="1"/>
      <protection locked="0"/>
    </xf>
    <xf numFmtId="0" fontId="13" fillId="0" borderId="20" xfId="4" applyFont="1" applyFill="1" applyBorder="1" applyAlignment="1">
      <alignment horizontal="center" vertical="center" wrapText="1"/>
    </xf>
    <xf numFmtId="0" fontId="13" fillId="0" borderId="21" xfId="4" applyFont="1" applyFill="1" applyBorder="1" applyAlignment="1">
      <alignment horizontal="center" vertical="center" wrapText="1"/>
    </xf>
    <xf numFmtId="0" fontId="13" fillId="0" borderId="22" xfId="4" applyFont="1" applyFill="1" applyBorder="1" applyAlignment="1">
      <alignment horizontal="center" vertical="center" wrapText="1"/>
    </xf>
    <xf numFmtId="0" fontId="13" fillId="0" borderId="42" xfId="5" applyFont="1" applyFill="1" applyBorder="1" applyAlignment="1" applyProtection="1">
      <alignment horizontal="center" vertical="center" wrapText="1"/>
      <protection locked="0"/>
    </xf>
    <xf numFmtId="1" fontId="13" fillId="2" borderId="42" xfId="5" applyNumberFormat="1" applyFont="1" applyFill="1" applyBorder="1" applyAlignment="1" applyProtection="1">
      <alignment horizontal="center" vertical="center" wrapText="1"/>
      <protection locked="0"/>
    </xf>
    <xf numFmtId="0" fontId="13" fillId="0" borderId="26" xfId="5" applyFont="1" applyFill="1" applyBorder="1" applyAlignment="1" applyProtection="1">
      <alignment horizontal="center" vertical="center" wrapText="1"/>
      <protection locked="0"/>
    </xf>
    <xf numFmtId="0" fontId="13" fillId="0" borderId="27" xfId="5" applyFont="1" applyFill="1" applyBorder="1" applyAlignment="1" applyProtection="1">
      <alignment horizontal="center" vertical="center" wrapText="1"/>
      <protection locked="0"/>
    </xf>
    <xf numFmtId="0" fontId="15" fillId="0" borderId="12" xfId="5" applyFont="1" applyFill="1" applyBorder="1" applyAlignment="1" applyProtection="1">
      <alignment horizontal="center" vertical="top" wrapText="1"/>
      <protection locked="0"/>
    </xf>
    <xf numFmtId="0" fontId="13" fillId="0" borderId="25" xfId="4" applyFont="1" applyFill="1" applyBorder="1" applyAlignment="1">
      <alignment horizontal="center" vertical="center" wrapText="1"/>
    </xf>
    <xf numFmtId="0" fontId="13" fillId="0" borderId="26" xfId="4" applyFont="1" applyFill="1" applyBorder="1" applyAlignment="1">
      <alignment horizontal="center" vertical="center" wrapText="1"/>
    </xf>
    <xf numFmtId="0" fontId="13" fillId="0" borderId="27" xfId="4" applyFont="1" applyFill="1" applyBorder="1" applyAlignment="1">
      <alignment horizontal="center" vertical="center" wrapText="1"/>
    </xf>
    <xf numFmtId="0" fontId="15" fillId="10" borderId="12" xfId="5" applyFont="1" applyFill="1" applyBorder="1" applyAlignment="1" applyProtection="1">
      <alignment horizontal="center" vertical="center"/>
      <protection locked="0"/>
    </xf>
    <xf numFmtId="0" fontId="15" fillId="10" borderId="12" xfId="5" applyFont="1" applyFill="1" applyBorder="1" applyAlignment="1" applyProtection="1">
      <alignment horizontal="center" vertical="center" wrapText="1"/>
      <protection locked="0"/>
    </xf>
    <xf numFmtId="0" fontId="15" fillId="10" borderId="12" xfId="5" applyFont="1" applyFill="1" applyBorder="1" applyAlignment="1" applyProtection="1">
      <alignment horizontal="center" vertical="center"/>
      <protection locked="0"/>
    </xf>
    <xf numFmtId="0" fontId="15" fillId="10" borderId="13" xfId="5" applyFont="1" applyFill="1" applyBorder="1" applyAlignment="1">
      <alignment horizontal="left" vertical="center" wrapText="1"/>
    </xf>
    <xf numFmtId="0" fontId="15" fillId="10" borderId="28" xfId="5" applyFont="1" applyFill="1" applyBorder="1" applyAlignment="1">
      <alignment horizontal="left" vertical="center" wrapText="1"/>
    </xf>
    <xf numFmtId="0" fontId="15" fillId="10" borderId="29" xfId="5" applyFont="1" applyFill="1" applyBorder="1" applyAlignment="1">
      <alignment horizontal="left" vertical="center" wrapText="1"/>
    </xf>
    <xf numFmtId="0" fontId="12" fillId="0" borderId="0" xfId="5" applyFont="1" applyAlignment="1">
      <alignment horizontal="center" vertical="center" wrapText="1"/>
    </xf>
    <xf numFmtId="0" fontId="12" fillId="0" borderId="0" xfId="5" applyFont="1" applyAlignment="1" applyProtection="1">
      <alignment horizontal="center" vertical="center" wrapText="1"/>
      <protection hidden="1"/>
    </xf>
    <xf numFmtId="0" fontId="16" fillId="9" borderId="42" xfId="5" applyFont="1" applyFill="1" applyBorder="1" applyAlignment="1" applyProtection="1">
      <alignment vertical="center" wrapText="1"/>
      <protection locked="0"/>
    </xf>
    <xf numFmtId="0" fontId="15" fillId="10" borderId="29" xfId="5" applyFont="1" applyFill="1" applyBorder="1" applyAlignment="1" applyProtection="1">
      <alignment horizontal="center" vertical="center" wrapText="1"/>
      <protection locked="0"/>
    </xf>
    <xf numFmtId="0" fontId="15" fillId="10" borderId="28" xfId="5" applyFont="1" applyFill="1" applyBorder="1" applyAlignment="1">
      <alignment vertical="center" wrapText="1"/>
    </xf>
    <xf numFmtId="0" fontId="13" fillId="10" borderId="28" xfId="5" applyFont="1" applyFill="1" applyBorder="1" applyAlignment="1">
      <alignment horizontal="center" vertical="center" wrapText="1"/>
    </xf>
    <xf numFmtId="0" fontId="15" fillId="10" borderId="29" xfId="5" applyFont="1" applyFill="1" applyBorder="1" applyAlignment="1">
      <alignment vertical="center" wrapText="1"/>
    </xf>
    <xf numFmtId="0" fontId="13" fillId="0" borderId="0" xfId="5" applyFont="1" applyBorder="1" applyAlignment="1" applyProtection="1">
      <alignment horizontal="left"/>
      <protection locked="0"/>
    </xf>
    <xf numFmtId="0" fontId="19" fillId="0" borderId="0" xfId="5" applyFont="1" applyAlignment="1" applyProtection="1">
      <alignment horizontal="center"/>
      <protection locked="0"/>
    </xf>
    <xf numFmtId="0" fontId="15" fillId="0" borderId="0" xfId="5" applyFont="1" applyAlignment="1" applyProtection="1">
      <alignment horizontal="center"/>
      <protection locked="0"/>
    </xf>
  </cellXfs>
  <cellStyles count="9">
    <cellStyle name="Millares" xfId="1" builtinId="3"/>
    <cellStyle name="Millares [0]" xfId="2" builtinId="6"/>
    <cellStyle name="Millares 3" xfId="6"/>
    <cellStyle name="Millares_Prueba formato indicadores con mensaje automático" xfId="8"/>
    <cellStyle name="Normal" xfId="0" builtinId="0"/>
    <cellStyle name="Normal 2" xfId="5"/>
    <cellStyle name="Normal 3" xfId="4"/>
    <cellStyle name="Normal 4" xfId="3"/>
    <cellStyle name="Porcentual 2" xfId="7"/>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s-ES"/>
              <a:t>Representación gráfica de la medición con respecto a la meta</a:t>
            </a:r>
          </a:p>
        </c:rich>
      </c:tx>
      <c:layout>
        <c:manualLayout>
          <c:xMode val="edge"/>
          <c:yMode val="edge"/>
          <c:x val="0.39988655700510894"/>
          <c:y val="3.3776935486773331E-2"/>
        </c:manualLayout>
      </c:layout>
      <c:overlay val="0"/>
    </c:title>
    <c:autoTitleDeleted val="0"/>
    <c:plotArea>
      <c:layout>
        <c:manualLayout>
          <c:layoutTarget val="inner"/>
          <c:xMode val="edge"/>
          <c:yMode val="edge"/>
          <c:x val="2.5026255831630807E-2"/>
          <c:y val="0.1606136352158094"/>
          <c:w val="0.96029495178672719"/>
          <c:h val="0.57113727277634152"/>
        </c:manualLayout>
      </c:layout>
      <c:lineChart>
        <c:grouping val="standard"/>
        <c:varyColors val="0"/>
        <c:ser>
          <c:idx val="0"/>
          <c:order val="0"/>
          <c:tx>
            <c:strRef>
              <c:f>'Ficha medición inidicador'!$B$14</c:f>
              <c:strCache>
                <c:ptCount val="1"/>
                <c:pt idx="0">
                  <c:v>Medición</c:v>
                </c:pt>
              </c:strCache>
            </c:strRef>
          </c:tx>
          <c:cat>
            <c:strRef>
              <c:f>'Ficha medición inidicador'!$A$15:$A$24</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'Ficha medición inidicador'!$B$15:$B$24</c:f>
              <c:numCache>
                <c:formatCode>_ * #,##0.0_ ;_ * \-#,##0.0_ ;_ * "-"??_ ;_ @_ </c:formatCode>
                <c:ptCount val="10"/>
                <c:pt idx="4" formatCode="0">
                  <c:v>52</c:v>
                </c:pt>
                <c:pt idx="5" formatCode="0">
                  <c:v>31</c:v>
                </c:pt>
                <c:pt idx="6" formatCode="0">
                  <c:v>61</c:v>
                </c:pt>
                <c:pt idx="7" formatCode="0">
                  <c:v>49</c:v>
                </c:pt>
                <c:pt idx="8" formatCode="0">
                  <c:v>48</c:v>
                </c:pt>
                <c:pt idx="9" formatCode="0">
                  <c:v>38</c:v>
                </c:pt>
              </c:numCache>
            </c:numRef>
          </c:val>
          <c:smooth val="0"/>
          <c:extLst/>
        </c:ser>
        <c:ser>
          <c:idx val="1"/>
          <c:order val="1"/>
          <c:tx>
            <c:strRef>
              <c:f>'Ficha medición inidicador'!$C$14</c:f>
              <c:strCache>
                <c:ptCount val="1"/>
                <c:pt idx="0">
                  <c:v>Meta</c:v>
                </c:pt>
              </c:strCache>
            </c:strRef>
          </c:tx>
          <c:cat>
            <c:strRef>
              <c:f>'Ficha medición inidicador'!$A$15:$A$24</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'Ficha medición inidicador'!$C$15:$C$24</c:f>
              <c:numCache>
                <c:formatCode>_ * #,##0.0_ ;_ * \-#,##0.0_ ;_ * "-"??_ ;_ @_ </c:formatCode>
                <c:ptCount val="10"/>
                <c:pt idx="4" formatCode="_ * #,##0_ ;_ * \-#,##0_ ;_ * &quot;-&quot;??_ ;_ @_ ">
                  <c:v>60</c:v>
                </c:pt>
                <c:pt idx="5" formatCode="_ * #,##0_ ;_ * \-#,##0_ ;_ * &quot;-&quot;??_ ;_ @_ ">
                  <c:v>60</c:v>
                </c:pt>
                <c:pt idx="6" formatCode="_ * #,##0_ ;_ * \-#,##0_ ;_ * &quot;-&quot;??_ ;_ @_ ">
                  <c:v>60</c:v>
                </c:pt>
                <c:pt idx="7" formatCode="_ * #,##0_ ;_ * \-#,##0_ ;_ * &quot;-&quot;??_ ;_ @_ ">
                  <c:v>60</c:v>
                </c:pt>
                <c:pt idx="8" formatCode="_ * #,##0_ ;_ * \-#,##0_ ;_ * &quot;-&quot;??_ ;_ @_ ">
                  <c:v>60</c:v>
                </c:pt>
                <c:pt idx="9" formatCode="_ * #,##0_ ;_ * \-#,##0_ ;_ * &quot;-&quot;??_ ;_ @_ ">
                  <c:v>60</c:v>
                </c:pt>
              </c:numCache>
            </c:numRef>
          </c:val>
          <c:smooth val="0"/>
          <c:extLst/>
        </c:ser>
        <c:dLbls>
          <c:showLegendKey val="0"/>
          <c:showVal val="0"/>
          <c:showCatName val="0"/>
          <c:showSerName val="0"/>
          <c:showPercent val="0"/>
          <c:showBubbleSize val="0"/>
        </c:dLbls>
        <c:marker val="1"/>
        <c:smooth val="0"/>
        <c:axId val="-793786576"/>
        <c:axId val="-793792016"/>
      </c:lineChart>
      <c:catAx>
        <c:axId val="-793786576"/>
        <c:scaling>
          <c:orientation val="minMax"/>
        </c:scaling>
        <c:delete val="0"/>
        <c:axPos val="b"/>
        <c:title>
          <c:tx>
            <c:rich>
              <a:bodyPr/>
              <a:lstStyle/>
              <a:p>
                <a:pPr>
                  <a:defRPr lang="es-ES"/>
                </a:pPr>
                <a:r>
                  <a:rPr lang="es-ES"/>
                  <a:t>Mes</a:t>
                </a:r>
              </a:p>
            </c:rich>
          </c:tx>
          <c:layout>
            <c:manualLayout>
              <c:xMode val="edge"/>
              <c:yMode val="edge"/>
              <c:x val="0.50595575723199093"/>
              <c:y val="0.84749401766812904"/>
            </c:manualLayout>
          </c:layout>
          <c:overlay val="0"/>
        </c:title>
        <c:numFmt formatCode="General" sourceLinked="1"/>
        <c:majorTickMark val="out"/>
        <c:minorTickMark val="none"/>
        <c:tickLblPos val="nextTo"/>
        <c:txPr>
          <a:bodyPr rot="0" vert="horz"/>
          <a:lstStyle/>
          <a:p>
            <a:pPr>
              <a:defRPr lang="es-ES"/>
            </a:pPr>
            <a:endParaRPr lang="es-CO"/>
          </a:p>
        </c:txPr>
        <c:crossAx val="-793792016"/>
        <c:crosses val="autoZero"/>
        <c:auto val="1"/>
        <c:lblAlgn val="ctr"/>
        <c:lblOffset val="100"/>
        <c:tickLblSkip val="1"/>
        <c:tickMarkSkip val="1"/>
        <c:noMultiLvlLbl val="0"/>
      </c:catAx>
      <c:valAx>
        <c:axId val="-793792016"/>
        <c:scaling>
          <c:orientation val="minMax"/>
          <c:max val="70"/>
        </c:scaling>
        <c:delete val="0"/>
        <c:axPos val="l"/>
        <c:title>
          <c:tx>
            <c:rich>
              <a:bodyPr/>
              <a:lstStyle/>
              <a:p>
                <a:pPr>
                  <a:defRPr lang="es-ES"/>
                </a:pPr>
                <a:r>
                  <a:rPr lang="es-ES"/>
                  <a:t>Dias</a:t>
                </a:r>
              </a:p>
            </c:rich>
          </c:tx>
          <c:layout>
            <c:manualLayout>
              <c:xMode val="edge"/>
              <c:yMode val="edge"/>
              <c:x val="1.0194922108288099E-2"/>
              <c:y val="0.76834980733791658"/>
            </c:manualLayout>
          </c:layout>
          <c:overlay val="0"/>
        </c:title>
        <c:numFmt formatCode="_ * #,##0_ ;_ * \-#,##0_ ;_ * &quot;-&quot;??_ ;_ @_ " sourceLinked="0"/>
        <c:majorTickMark val="out"/>
        <c:minorTickMark val="none"/>
        <c:tickLblPos val="nextTo"/>
        <c:txPr>
          <a:bodyPr rot="0" vert="horz"/>
          <a:lstStyle/>
          <a:p>
            <a:pPr>
              <a:defRPr lang="es-ES"/>
            </a:pPr>
            <a:endParaRPr lang="es-CO"/>
          </a:p>
        </c:txPr>
        <c:crossAx val="-793786576"/>
        <c:crosses val="autoZero"/>
        <c:crossBetween val="between"/>
      </c:valAx>
    </c:plotArea>
    <c:legend>
      <c:legendPos val="b"/>
      <c:layout>
        <c:manualLayout>
          <c:xMode val="edge"/>
          <c:yMode val="edge"/>
          <c:x val="0.4609565584363049"/>
          <c:y val="0.91129872376268151"/>
          <c:w val="0.14481278001458883"/>
          <c:h val="6.9598959704505053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11" r="0.75000000000000411" t="1" header="0" footer="0"/>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303439</xdr:colOff>
      <xdr:row>1</xdr:row>
      <xdr:rowOff>209550</xdr:rowOff>
    </xdr:from>
    <xdr:ext cx="1524000" cy="477219"/>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1839" y="381000"/>
          <a:ext cx="1524000" cy="477219"/>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1</xdr:row>
      <xdr:rowOff>108858</xdr:rowOff>
    </xdr:from>
    <xdr:ext cx="1520805" cy="472889"/>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99358"/>
          <a:ext cx="1520805" cy="472889"/>
        </a:xfrm>
        <a:prstGeom prst="rect">
          <a:avLst/>
        </a:prstGeom>
        <a:noFill/>
        <a:ln>
          <a:noFill/>
        </a:ln>
      </xdr:spPr>
    </xdr:pic>
    <xdr:clientData/>
  </xdr:oneCellAnchor>
  <xdr:twoCellAnchor>
    <xdr:from>
      <xdr:col>0</xdr:col>
      <xdr:colOff>214992</xdr:colOff>
      <xdr:row>30</xdr:row>
      <xdr:rowOff>323167</xdr:rowOff>
    </xdr:from>
    <xdr:to>
      <xdr:col>8</xdr:col>
      <xdr:colOff>1686718</xdr:colOff>
      <xdr:row>40</xdr:row>
      <xdr:rowOff>266018</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781050</xdr:colOff>
      <xdr:row>1</xdr:row>
      <xdr:rowOff>285750</xdr:rowOff>
    </xdr:from>
    <xdr:to>
      <xdr:col>8</xdr:col>
      <xdr:colOff>2419350</xdr:colOff>
      <xdr:row>3</xdr:row>
      <xdr:rowOff>209550</xdr:rowOff>
    </xdr:to>
    <xdr:sp macro="" textlink="">
      <xdr:nvSpPr>
        <xdr:cNvPr id="4" name="Text Box 3"/>
        <xdr:cNvSpPr txBox="1">
          <a:spLocks noChangeArrowheads="1"/>
        </xdr:cNvSpPr>
      </xdr:nvSpPr>
      <xdr:spPr bwMode="auto">
        <a:xfrm>
          <a:off x="6858000" y="381000"/>
          <a:ext cx="0" cy="3810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133350</xdr:colOff>
      <xdr:row>0</xdr:row>
      <xdr:rowOff>114300</xdr:rowOff>
    </xdr:from>
    <xdr:to>
      <xdr:col>3</xdr:col>
      <xdr:colOff>699704</xdr:colOff>
      <xdr:row>2</xdr:row>
      <xdr:rowOff>123825</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0" y="114300"/>
          <a:ext cx="1328354" cy="3905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view="pageBreakPreview" zoomScale="60" zoomScaleNormal="80" workbookViewId="0">
      <selection activeCell="A19" sqref="A19"/>
    </sheetView>
  </sheetViews>
  <sheetFormatPr baseColWidth="10" defaultColWidth="36.5703125" defaultRowHeight="33.75" customHeight="1" x14ac:dyDescent="0.2"/>
  <cols>
    <col min="1" max="1" width="3.7109375" style="32" customWidth="1"/>
    <col min="2" max="2" width="31.85546875" style="32" customWidth="1"/>
    <col min="3" max="3" width="42.85546875" style="32" customWidth="1"/>
    <col min="4" max="4" width="36.5703125" style="32"/>
    <col min="5" max="5" width="41.85546875" style="32" customWidth="1"/>
    <col min="6" max="16384" width="36.5703125" style="32"/>
  </cols>
  <sheetData>
    <row r="1" spans="2:5" ht="19.5" customHeight="1" x14ac:dyDescent="0.2"/>
    <row r="2" spans="2:5" s="52" customFormat="1" ht="23.25" customHeight="1" x14ac:dyDescent="0.2">
      <c r="B2" s="58"/>
      <c r="C2" s="57" t="s">
        <v>151</v>
      </c>
      <c r="D2" s="57"/>
      <c r="E2" s="56"/>
    </row>
    <row r="3" spans="2:5" s="52" customFormat="1" ht="23.25" customHeight="1" x14ac:dyDescent="0.2">
      <c r="B3" s="55"/>
      <c r="C3" s="54"/>
      <c r="D3" s="54"/>
      <c r="E3" s="53"/>
    </row>
    <row r="4" spans="2:5" s="48" customFormat="1" ht="23.25" customHeight="1" x14ac:dyDescent="0.2">
      <c r="B4" s="51"/>
      <c r="C4" s="50"/>
      <c r="D4" s="50"/>
      <c r="E4" s="49"/>
    </row>
    <row r="5" spans="2:5" s="43" customFormat="1" ht="55.5" customHeight="1" x14ac:dyDescent="0.25">
      <c r="B5" s="47" t="s">
        <v>150</v>
      </c>
      <c r="C5" s="46"/>
      <c r="D5" s="45" t="s">
        <v>149</v>
      </c>
      <c r="E5" s="44"/>
    </row>
    <row r="6" spans="2:5" s="33" customFormat="1" ht="12.75" x14ac:dyDescent="0.25">
      <c r="B6" s="35" t="s">
        <v>148</v>
      </c>
      <c r="C6" s="34" t="s">
        <v>147</v>
      </c>
      <c r="D6" s="42"/>
      <c r="E6" s="42"/>
    </row>
    <row r="7" spans="2:5" s="33" customFormat="1" ht="12.75" customHeight="1" x14ac:dyDescent="0.25">
      <c r="B7" s="35" t="s">
        <v>146</v>
      </c>
      <c r="C7" s="41" t="s">
        <v>145</v>
      </c>
      <c r="D7" s="40"/>
      <c r="E7" s="39"/>
    </row>
    <row r="8" spans="2:5" s="33" customFormat="1" ht="25.5" x14ac:dyDescent="0.25">
      <c r="B8" s="35" t="s">
        <v>144</v>
      </c>
      <c r="C8" s="38" t="s">
        <v>143</v>
      </c>
      <c r="D8" s="35" t="s">
        <v>142</v>
      </c>
      <c r="E8" s="37" t="s">
        <v>141</v>
      </c>
    </row>
    <row r="9" spans="2:5" s="33" customFormat="1" ht="12.75" x14ac:dyDescent="0.25">
      <c r="B9" s="35" t="s">
        <v>140</v>
      </c>
      <c r="C9" s="38" t="s">
        <v>139</v>
      </c>
      <c r="D9" s="35" t="s">
        <v>138</v>
      </c>
      <c r="E9" s="37" t="s">
        <v>137</v>
      </c>
    </row>
    <row r="10" spans="2:5" s="33" customFormat="1" ht="12.75" x14ac:dyDescent="0.25">
      <c r="B10" s="35" t="s">
        <v>136</v>
      </c>
      <c r="C10" s="37" t="s">
        <v>135</v>
      </c>
      <c r="D10" s="35" t="s">
        <v>134</v>
      </c>
      <c r="E10" s="37" t="s">
        <v>133</v>
      </c>
    </row>
    <row r="11" spans="2:5" s="33" customFormat="1" ht="25.5" x14ac:dyDescent="0.25">
      <c r="B11" s="35" t="s">
        <v>132</v>
      </c>
      <c r="C11" s="37" t="s">
        <v>131</v>
      </c>
      <c r="D11" s="35" t="s">
        <v>130</v>
      </c>
      <c r="E11" s="37" t="s">
        <v>129</v>
      </c>
    </row>
    <row r="12" spans="2:5" s="33" customFormat="1" ht="38.25" x14ac:dyDescent="0.25">
      <c r="B12" s="35" t="s">
        <v>128</v>
      </c>
      <c r="C12" s="37" t="s">
        <v>127</v>
      </c>
      <c r="D12" s="35" t="s">
        <v>126</v>
      </c>
      <c r="E12" s="37" t="s">
        <v>125</v>
      </c>
    </row>
    <row r="13" spans="2:5" s="33" customFormat="1" ht="33.75" customHeight="1" x14ac:dyDescent="0.25">
      <c r="B13" s="36" t="s">
        <v>124</v>
      </c>
      <c r="C13" s="36"/>
      <c r="D13" s="36"/>
      <c r="E13" s="36"/>
    </row>
    <row r="14" spans="2:5" s="33" customFormat="1" ht="12.75" x14ac:dyDescent="0.25">
      <c r="B14" s="35" t="s">
        <v>123</v>
      </c>
      <c r="C14" s="34" t="s">
        <v>122</v>
      </c>
      <c r="D14" s="34"/>
      <c r="E14" s="34"/>
    </row>
    <row r="15" spans="2:5" s="33" customFormat="1" ht="25.5" x14ac:dyDescent="0.25">
      <c r="B15" s="35" t="s">
        <v>121</v>
      </c>
      <c r="C15" s="34" t="s">
        <v>120</v>
      </c>
      <c r="D15" s="34"/>
      <c r="E15" s="34"/>
    </row>
    <row r="16" spans="2:5" s="33" customFormat="1" ht="18.75" customHeight="1" x14ac:dyDescent="0.25">
      <c r="B16" s="35" t="s">
        <v>119</v>
      </c>
      <c r="C16" s="34" t="s">
        <v>118</v>
      </c>
      <c r="D16" s="34"/>
      <c r="E16" s="34"/>
    </row>
    <row r="17" spans="6:22" ht="33.75" customHeight="1" x14ac:dyDescent="0.2">
      <c r="F17" s="33"/>
      <c r="G17" s="33"/>
      <c r="H17" s="33"/>
      <c r="I17" s="33"/>
      <c r="J17" s="33"/>
      <c r="K17" s="33"/>
      <c r="L17" s="33"/>
      <c r="M17" s="33"/>
      <c r="N17" s="33"/>
      <c r="O17" s="33"/>
      <c r="P17" s="33"/>
      <c r="Q17" s="33"/>
      <c r="R17" s="33"/>
      <c r="S17" s="33"/>
      <c r="T17" s="33"/>
      <c r="U17" s="33"/>
      <c r="V17" s="33"/>
    </row>
    <row r="18" spans="6:22" ht="33.75" customHeight="1" x14ac:dyDescent="0.2">
      <c r="F18" s="33"/>
      <c r="G18" s="33"/>
      <c r="H18" s="33"/>
      <c r="I18" s="33"/>
      <c r="J18" s="33"/>
      <c r="K18" s="33"/>
      <c r="L18" s="33"/>
      <c r="M18" s="33"/>
      <c r="N18" s="33"/>
      <c r="O18" s="33"/>
      <c r="P18" s="33"/>
      <c r="Q18" s="33"/>
      <c r="R18" s="33"/>
      <c r="S18" s="33"/>
      <c r="T18" s="33"/>
      <c r="U18" s="33"/>
      <c r="V18" s="33"/>
    </row>
  </sheetData>
  <mergeCells count="10">
    <mergeCell ref="C2:D4"/>
    <mergeCell ref="B2:B4"/>
    <mergeCell ref="C14:E14"/>
    <mergeCell ref="C15:E15"/>
    <mergeCell ref="C16:E16"/>
    <mergeCell ref="B5:C5"/>
    <mergeCell ref="D5:E5"/>
    <mergeCell ref="C6:E6"/>
    <mergeCell ref="C7:E7"/>
    <mergeCell ref="B13:E13"/>
  </mergeCells>
  <pageMargins left="0.70866141732283472" right="0.70866141732283472" top="0.74803149606299213" bottom="0.74803149606299213" header="0.31496062992125984" footer="0.31496062992125984"/>
  <pageSetup scale="77" orientation="landscape" r:id="rId1"/>
  <headerFooter>
    <oddFooter>&amp;LCódigo:I-MGP-07&amp;CVersión 01
COPIA CONTROLADA&amp;RPágina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view="pageBreakPreview" zoomScale="60" zoomScaleNormal="70" workbookViewId="0">
      <selection activeCell="A19" sqref="A19"/>
    </sheetView>
  </sheetViews>
  <sheetFormatPr baseColWidth="10" defaultRowHeight="16.5" x14ac:dyDescent="0.3"/>
  <cols>
    <col min="1" max="1" width="17.7109375" style="59" customWidth="1"/>
    <col min="2" max="2" width="17.5703125" style="59" customWidth="1"/>
    <col min="3" max="3" width="19.7109375" style="59" customWidth="1"/>
    <col min="4" max="4" width="4.7109375" style="59" hidden="1" customWidth="1"/>
    <col min="5" max="5" width="20.7109375" style="59" customWidth="1"/>
    <col min="6" max="6" width="26.42578125" style="59" customWidth="1"/>
    <col min="7" max="7" width="19.140625" style="59" customWidth="1"/>
    <col min="8" max="8" width="36.7109375" style="59" customWidth="1"/>
    <col min="9" max="9" width="30.7109375" style="59" customWidth="1"/>
    <col min="10" max="10" width="11.42578125" style="60"/>
    <col min="11" max="11" width="30.85546875" style="60" hidden="1" customWidth="1"/>
    <col min="12" max="256" width="11.42578125" style="59"/>
    <col min="257" max="257" width="24.140625" style="59" customWidth="1"/>
    <col min="258" max="258" width="19.5703125" style="59" customWidth="1"/>
    <col min="259" max="259" width="22.5703125" style="59" customWidth="1"/>
    <col min="260" max="260" width="0" style="59" hidden="1" customWidth="1"/>
    <col min="261" max="263" width="40.140625" style="59" customWidth="1"/>
    <col min="264" max="264" width="39.5703125" style="59" customWidth="1"/>
    <col min="265" max="265" width="38" style="59" customWidth="1"/>
    <col min="266" max="266" width="11.42578125" style="59"/>
    <col min="267" max="267" width="0" style="59" hidden="1" customWidth="1"/>
    <col min="268" max="512" width="11.42578125" style="59"/>
    <col min="513" max="513" width="24.140625" style="59" customWidth="1"/>
    <col min="514" max="514" width="19.5703125" style="59" customWidth="1"/>
    <col min="515" max="515" width="22.5703125" style="59" customWidth="1"/>
    <col min="516" max="516" width="0" style="59" hidden="1" customWidth="1"/>
    <col min="517" max="519" width="40.140625" style="59" customWidth="1"/>
    <col min="520" max="520" width="39.5703125" style="59" customWidth="1"/>
    <col min="521" max="521" width="38" style="59" customWidth="1"/>
    <col min="522" max="522" width="11.42578125" style="59"/>
    <col min="523" max="523" width="0" style="59" hidden="1" customWidth="1"/>
    <col min="524" max="768" width="11.42578125" style="59"/>
    <col min="769" max="769" width="24.140625" style="59" customWidth="1"/>
    <col min="770" max="770" width="19.5703125" style="59" customWidth="1"/>
    <col min="771" max="771" width="22.5703125" style="59" customWidth="1"/>
    <col min="772" max="772" width="0" style="59" hidden="1" customWidth="1"/>
    <col min="773" max="775" width="40.140625" style="59" customWidth="1"/>
    <col min="776" max="776" width="39.5703125" style="59" customWidth="1"/>
    <col min="777" max="777" width="38" style="59" customWidth="1"/>
    <col min="778" max="778" width="11.42578125" style="59"/>
    <col min="779" max="779" width="0" style="59" hidden="1" customWidth="1"/>
    <col min="780" max="1024" width="11.42578125" style="59"/>
    <col min="1025" max="1025" width="24.140625" style="59" customWidth="1"/>
    <col min="1026" max="1026" width="19.5703125" style="59" customWidth="1"/>
    <col min="1027" max="1027" width="22.5703125" style="59" customWidth="1"/>
    <col min="1028" max="1028" width="0" style="59" hidden="1" customWidth="1"/>
    <col min="1029" max="1031" width="40.140625" style="59" customWidth="1"/>
    <col min="1032" max="1032" width="39.5703125" style="59" customWidth="1"/>
    <col min="1033" max="1033" width="38" style="59" customWidth="1"/>
    <col min="1034" max="1034" width="11.42578125" style="59"/>
    <col min="1035" max="1035" width="0" style="59" hidden="1" customWidth="1"/>
    <col min="1036" max="1280" width="11.42578125" style="59"/>
    <col min="1281" max="1281" width="24.140625" style="59" customWidth="1"/>
    <col min="1282" max="1282" width="19.5703125" style="59" customWidth="1"/>
    <col min="1283" max="1283" width="22.5703125" style="59" customWidth="1"/>
    <col min="1284" max="1284" width="0" style="59" hidden="1" customWidth="1"/>
    <col min="1285" max="1287" width="40.140625" style="59" customWidth="1"/>
    <col min="1288" max="1288" width="39.5703125" style="59" customWidth="1"/>
    <col min="1289" max="1289" width="38" style="59" customWidth="1"/>
    <col min="1290" max="1290" width="11.42578125" style="59"/>
    <col min="1291" max="1291" width="0" style="59" hidden="1" customWidth="1"/>
    <col min="1292" max="1536" width="11.42578125" style="59"/>
    <col min="1537" max="1537" width="24.140625" style="59" customWidth="1"/>
    <col min="1538" max="1538" width="19.5703125" style="59" customWidth="1"/>
    <col min="1539" max="1539" width="22.5703125" style="59" customWidth="1"/>
    <col min="1540" max="1540" width="0" style="59" hidden="1" customWidth="1"/>
    <col min="1541" max="1543" width="40.140625" style="59" customWidth="1"/>
    <col min="1544" max="1544" width="39.5703125" style="59" customWidth="1"/>
    <col min="1545" max="1545" width="38" style="59" customWidth="1"/>
    <col min="1546" max="1546" width="11.42578125" style="59"/>
    <col min="1547" max="1547" width="0" style="59" hidden="1" customWidth="1"/>
    <col min="1548" max="1792" width="11.42578125" style="59"/>
    <col min="1793" max="1793" width="24.140625" style="59" customWidth="1"/>
    <col min="1794" max="1794" width="19.5703125" style="59" customWidth="1"/>
    <col min="1795" max="1795" width="22.5703125" style="59" customWidth="1"/>
    <col min="1796" max="1796" width="0" style="59" hidden="1" customWidth="1"/>
    <col min="1797" max="1799" width="40.140625" style="59" customWidth="1"/>
    <col min="1800" max="1800" width="39.5703125" style="59" customWidth="1"/>
    <col min="1801" max="1801" width="38" style="59" customWidth="1"/>
    <col min="1802" max="1802" width="11.42578125" style="59"/>
    <col min="1803" max="1803" width="0" style="59" hidden="1" customWidth="1"/>
    <col min="1804" max="2048" width="11.42578125" style="59"/>
    <col min="2049" max="2049" width="24.140625" style="59" customWidth="1"/>
    <col min="2050" max="2050" width="19.5703125" style="59" customWidth="1"/>
    <col min="2051" max="2051" width="22.5703125" style="59" customWidth="1"/>
    <col min="2052" max="2052" width="0" style="59" hidden="1" customWidth="1"/>
    <col min="2053" max="2055" width="40.140625" style="59" customWidth="1"/>
    <col min="2056" max="2056" width="39.5703125" style="59" customWidth="1"/>
    <col min="2057" max="2057" width="38" style="59" customWidth="1"/>
    <col min="2058" max="2058" width="11.42578125" style="59"/>
    <col min="2059" max="2059" width="0" style="59" hidden="1" customWidth="1"/>
    <col min="2060" max="2304" width="11.42578125" style="59"/>
    <col min="2305" max="2305" width="24.140625" style="59" customWidth="1"/>
    <col min="2306" max="2306" width="19.5703125" style="59" customWidth="1"/>
    <col min="2307" max="2307" width="22.5703125" style="59" customWidth="1"/>
    <col min="2308" max="2308" width="0" style="59" hidden="1" customWidth="1"/>
    <col min="2309" max="2311" width="40.140625" style="59" customWidth="1"/>
    <col min="2312" max="2312" width="39.5703125" style="59" customWidth="1"/>
    <col min="2313" max="2313" width="38" style="59" customWidth="1"/>
    <col min="2314" max="2314" width="11.42578125" style="59"/>
    <col min="2315" max="2315" width="0" style="59" hidden="1" customWidth="1"/>
    <col min="2316" max="2560" width="11.42578125" style="59"/>
    <col min="2561" max="2561" width="24.140625" style="59" customWidth="1"/>
    <col min="2562" max="2562" width="19.5703125" style="59" customWidth="1"/>
    <col min="2563" max="2563" width="22.5703125" style="59" customWidth="1"/>
    <col min="2564" max="2564" width="0" style="59" hidden="1" customWidth="1"/>
    <col min="2565" max="2567" width="40.140625" style="59" customWidth="1"/>
    <col min="2568" max="2568" width="39.5703125" style="59" customWidth="1"/>
    <col min="2569" max="2569" width="38" style="59" customWidth="1"/>
    <col min="2570" max="2570" width="11.42578125" style="59"/>
    <col min="2571" max="2571" width="0" style="59" hidden="1" customWidth="1"/>
    <col min="2572" max="2816" width="11.42578125" style="59"/>
    <col min="2817" max="2817" width="24.140625" style="59" customWidth="1"/>
    <col min="2818" max="2818" width="19.5703125" style="59" customWidth="1"/>
    <col min="2819" max="2819" width="22.5703125" style="59" customWidth="1"/>
    <col min="2820" max="2820" width="0" style="59" hidden="1" customWidth="1"/>
    <col min="2821" max="2823" width="40.140625" style="59" customWidth="1"/>
    <col min="2824" max="2824" width="39.5703125" style="59" customWidth="1"/>
    <col min="2825" max="2825" width="38" style="59" customWidth="1"/>
    <col min="2826" max="2826" width="11.42578125" style="59"/>
    <col min="2827" max="2827" width="0" style="59" hidden="1" customWidth="1"/>
    <col min="2828" max="3072" width="11.42578125" style="59"/>
    <col min="3073" max="3073" width="24.140625" style="59" customWidth="1"/>
    <col min="3074" max="3074" width="19.5703125" style="59" customWidth="1"/>
    <col min="3075" max="3075" width="22.5703125" style="59" customWidth="1"/>
    <col min="3076" max="3076" width="0" style="59" hidden="1" customWidth="1"/>
    <col min="3077" max="3079" width="40.140625" style="59" customWidth="1"/>
    <col min="3080" max="3080" width="39.5703125" style="59" customWidth="1"/>
    <col min="3081" max="3081" width="38" style="59" customWidth="1"/>
    <col min="3082" max="3082" width="11.42578125" style="59"/>
    <col min="3083" max="3083" width="0" style="59" hidden="1" customWidth="1"/>
    <col min="3084" max="3328" width="11.42578125" style="59"/>
    <col min="3329" max="3329" width="24.140625" style="59" customWidth="1"/>
    <col min="3330" max="3330" width="19.5703125" style="59" customWidth="1"/>
    <col min="3331" max="3331" width="22.5703125" style="59" customWidth="1"/>
    <col min="3332" max="3332" width="0" style="59" hidden="1" customWidth="1"/>
    <col min="3333" max="3335" width="40.140625" style="59" customWidth="1"/>
    <col min="3336" max="3336" width="39.5703125" style="59" customWidth="1"/>
    <col min="3337" max="3337" width="38" style="59" customWidth="1"/>
    <col min="3338" max="3338" width="11.42578125" style="59"/>
    <col min="3339" max="3339" width="0" style="59" hidden="1" customWidth="1"/>
    <col min="3340" max="3584" width="11.42578125" style="59"/>
    <col min="3585" max="3585" width="24.140625" style="59" customWidth="1"/>
    <col min="3586" max="3586" width="19.5703125" style="59" customWidth="1"/>
    <col min="3587" max="3587" width="22.5703125" style="59" customWidth="1"/>
    <col min="3588" max="3588" width="0" style="59" hidden="1" customWidth="1"/>
    <col min="3589" max="3591" width="40.140625" style="59" customWidth="1"/>
    <col min="3592" max="3592" width="39.5703125" style="59" customWidth="1"/>
    <col min="3593" max="3593" width="38" style="59" customWidth="1"/>
    <col min="3594" max="3594" width="11.42578125" style="59"/>
    <col min="3595" max="3595" width="0" style="59" hidden="1" customWidth="1"/>
    <col min="3596" max="3840" width="11.42578125" style="59"/>
    <col min="3841" max="3841" width="24.140625" style="59" customWidth="1"/>
    <col min="3842" max="3842" width="19.5703125" style="59" customWidth="1"/>
    <col min="3843" max="3843" width="22.5703125" style="59" customWidth="1"/>
    <col min="3844" max="3844" width="0" style="59" hidden="1" customWidth="1"/>
    <col min="3845" max="3847" width="40.140625" style="59" customWidth="1"/>
    <col min="3848" max="3848" width="39.5703125" style="59" customWidth="1"/>
    <col min="3849" max="3849" width="38" style="59" customWidth="1"/>
    <col min="3850" max="3850" width="11.42578125" style="59"/>
    <col min="3851" max="3851" width="0" style="59" hidden="1" customWidth="1"/>
    <col min="3852" max="4096" width="11.42578125" style="59"/>
    <col min="4097" max="4097" width="24.140625" style="59" customWidth="1"/>
    <col min="4098" max="4098" width="19.5703125" style="59" customWidth="1"/>
    <col min="4099" max="4099" width="22.5703125" style="59" customWidth="1"/>
    <col min="4100" max="4100" width="0" style="59" hidden="1" customWidth="1"/>
    <col min="4101" max="4103" width="40.140625" style="59" customWidth="1"/>
    <col min="4104" max="4104" width="39.5703125" style="59" customWidth="1"/>
    <col min="4105" max="4105" width="38" style="59" customWidth="1"/>
    <col min="4106" max="4106" width="11.42578125" style="59"/>
    <col min="4107" max="4107" width="0" style="59" hidden="1" customWidth="1"/>
    <col min="4108" max="4352" width="11.42578125" style="59"/>
    <col min="4353" max="4353" width="24.140625" style="59" customWidth="1"/>
    <col min="4354" max="4354" width="19.5703125" style="59" customWidth="1"/>
    <col min="4355" max="4355" width="22.5703125" style="59" customWidth="1"/>
    <col min="4356" max="4356" width="0" style="59" hidden="1" customWidth="1"/>
    <col min="4357" max="4359" width="40.140625" style="59" customWidth="1"/>
    <col min="4360" max="4360" width="39.5703125" style="59" customWidth="1"/>
    <col min="4361" max="4361" width="38" style="59" customWidth="1"/>
    <col min="4362" max="4362" width="11.42578125" style="59"/>
    <col min="4363" max="4363" width="0" style="59" hidden="1" customWidth="1"/>
    <col min="4364" max="4608" width="11.42578125" style="59"/>
    <col min="4609" max="4609" width="24.140625" style="59" customWidth="1"/>
    <col min="4610" max="4610" width="19.5703125" style="59" customWidth="1"/>
    <col min="4611" max="4611" width="22.5703125" style="59" customWidth="1"/>
    <col min="4612" max="4612" width="0" style="59" hidden="1" customWidth="1"/>
    <col min="4613" max="4615" width="40.140625" style="59" customWidth="1"/>
    <col min="4616" max="4616" width="39.5703125" style="59" customWidth="1"/>
    <col min="4617" max="4617" width="38" style="59" customWidth="1"/>
    <col min="4618" max="4618" width="11.42578125" style="59"/>
    <col min="4619" max="4619" width="0" style="59" hidden="1" customWidth="1"/>
    <col min="4620" max="4864" width="11.42578125" style="59"/>
    <col min="4865" max="4865" width="24.140625" style="59" customWidth="1"/>
    <col min="4866" max="4866" width="19.5703125" style="59" customWidth="1"/>
    <col min="4867" max="4867" width="22.5703125" style="59" customWidth="1"/>
    <col min="4868" max="4868" width="0" style="59" hidden="1" customWidth="1"/>
    <col min="4869" max="4871" width="40.140625" style="59" customWidth="1"/>
    <col min="4872" max="4872" width="39.5703125" style="59" customWidth="1"/>
    <col min="4873" max="4873" width="38" style="59" customWidth="1"/>
    <col min="4874" max="4874" width="11.42578125" style="59"/>
    <col min="4875" max="4875" width="0" style="59" hidden="1" customWidth="1"/>
    <col min="4876" max="5120" width="11.42578125" style="59"/>
    <col min="5121" max="5121" width="24.140625" style="59" customWidth="1"/>
    <col min="5122" max="5122" width="19.5703125" style="59" customWidth="1"/>
    <col min="5123" max="5123" width="22.5703125" style="59" customWidth="1"/>
    <col min="5124" max="5124" width="0" style="59" hidden="1" customWidth="1"/>
    <col min="5125" max="5127" width="40.140625" style="59" customWidth="1"/>
    <col min="5128" max="5128" width="39.5703125" style="59" customWidth="1"/>
    <col min="5129" max="5129" width="38" style="59" customWidth="1"/>
    <col min="5130" max="5130" width="11.42578125" style="59"/>
    <col min="5131" max="5131" width="0" style="59" hidden="1" customWidth="1"/>
    <col min="5132" max="5376" width="11.42578125" style="59"/>
    <col min="5377" max="5377" width="24.140625" style="59" customWidth="1"/>
    <col min="5378" max="5378" width="19.5703125" style="59" customWidth="1"/>
    <col min="5379" max="5379" width="22.5703125" style="59" customWidth="1"/>
    <col min="5380" max="5380" width="0" style="59" hidden="1" customWidth="1"/>
    <col min="5381" max="5383" width="40.140625" style="59" customWidth="1"/>
    <col min="5384" max="5384" width="39.5703125" style="59" customWidth="1"/>
    <col min="5385" max="5385" width="38" style="59" customWidth="1"/>
    <col min="5386" max="5386" width="11.42578125" style="59"/>
    <col min="5387" max="5387" width="0" style="59" hidden="1" customWidth="1"/>
    <col min="5388" max="5632" width="11.42578125" style="59"/>
    <col min="5633" max="5633" width="24.140625" style="59" customWidth="1"/>
    <col min="5634" max="5634" width="19.5703125" style="59" customWidth="1"/>
    <col min="5635" max="5635" width="22.5703125" style="59" customWidth="1"/>
    <col min="5636" max="5636" width="0" style="59" hidden="1" customWidth="1"/>
    <col min="5637" max="5639" width="40.140625" style="59" customWidth="1"/>
    <col min="5640" max="5640" width="39.5703125" style="59" customWidth="1"/>
    <col min="5641" max="5641" width="38" style="59" customWidth="1"/>
    <col min="5642" max="5642" width="11.42578125" style="59"/>
    <col min="5643" max="5643" width="0" style="59" hidden="1" customWidth="1"/>
    <col min="5644" max="5888" width="11.42578125" style="59"/>
    <col min="5889" max="5889" width="24.140625" style="59" customWidth="1"/>
    <col min="5890" max="5890" width="19.5703125" style="59" customWidth="1"/>
    <col min="5891" max="5891" width="22.5703125" style="59" customWidth="1"/>
    <col min="5892" max="5892" width="0" style="59" hidden="1" customWidth="1"/>
    <col min="5893" max="5895" width="40.140625" style="59" customWidth="1"/>
    <col min="5896" max="5896" width="39.5703125" style="59" customWidth="1"/>
    <col min="5897" max="5897" width="38" style="59" customWidth="1"/>
    <col min="5898" max="5898" width="11.42578125" style="59"/>
    <col min="5899" max="5899" width="0" style="59" hidden="1" customWidth="1"/>
    <col min="5900" max="6144" width="11.42578125" style="59"/>
    <col min="6145" max="6145" width="24.140625" style="59" customWidth="1"/>
    <col min="6146" max="6146" width="19.5703125" style="59" customWidth="1"/>
    <col min="6147" max="6147" width="22.5703125" style="59" customWidth="1"/>
    <col min="6148" max="6148" width="0" style="59" hidden="1" customWidth="1"/>
    <col min="6149" max="6151" width="40.140625" style="59" customWidth="1"/>
    <col min="6152" max="6152" width="39.5703125" style="59" customWidth="1"/>
    <col min="6153" max="6153" width="38" style="59" customWidth="1"/>
    <col min="6154" max="6154" width="11.42578125" style="59"/>
    <col min="6155" max="6155" width="0" style="59" hidden="1" customWidth="1"/>
    <col min="6156" max="6400" width="11.42578125" style="59"/>
    <col min="6401" max="6401" width="24.140625" style="59" customWidth="1"/>
    <col min="6402" max="6402" width="19.5703125" style="59" customWidth="1"/>
    <col min="6403" max="6403" width="22.5703125" style="59" customWidth="1"/>
    <col min="6404" max="6404" width="0" style="59" hidden="1" customWidth="1"/>
    <col min="6405" max="6407" width="40.140625" style="59" customWidth="1"/>
    <col min="6408" max="6408" width="39.5703125" style="59" customWidth="1"/>
    <col min="6409" max="6409" width="38" style="59" customWidth="1"/>
    <col min="6410" max="6410" width="11.42578125" style="59"/>
    <col min="6411" max="6411" width="0" style="59" hidden="1" customWidth="1"/>
    <col min="6412" max="6656" width="11.42578125" style="59"/>
    <col min="6657" max="6657" width="24.140625" style="59" customWidth="1"/>
    <col min="6658" max="6658" width="19.5703125" style="59" customWidth="1"/>
    <col min="6659" max="6659" width="22.5703125" style="59" customWidth="1"/>
    <col min="6660" max="6660" width="0" style="59" hidden="1" customWidth="1"/>
    <col min="6661" max="6663" width="40.140625" style="59" customWidth="1"/>
    <col min="6664" max="6664" width="39.5703125" style="59" customWidth="1"/>
    <col min="6665" max="6665" width="38" style="59" customWidth="1"/>
    <col min="6666" max="6666" width="11.42578125" style="59"/>
    <col min="6667" max="6667" width="0" style="59" hidden="1" customWidth="1"/>
    <col min="6668" max="6912" width="11.42578125" style="59"/>
    <col min="6913" max="6913" width="24.140625" style="59" customWidth="1"/>
    <col min="6914" max="6914" width="19.5703125" style="59" customWidth="1"/>
    <col min="6915" max="6915" width="22.5703125" style="59" customWidth="1"/>
    <col min="6916" max="6916" width="0" style="59" hidden="1" customWidth="1"/>
    <col min="6917" max="6919" width="40.140625" style="59" customWidth="1"/>
    <col min="6920" max="6920" width="39.5703125" style="59" customWidth="1"/>
    <col min="6921" max="6921" width="38" style="59" customWidth="1"/>
    <col min="6922" max="6922" width="11.42578125" style="59"/>
    <col min="6923" max="6923" width="0" style="59" hidden="1" customWidth="1"/>
    <col min="6924" max="7168" width="11.42578125" style="59"/>
    <col min="7169" max="7169" width="24.140625" style="59" customWidth="1"/>
    <col min="7170" max="7170" width="19.5703125" style="59" customWidth="1"/>
    <col min="7171" max="7171" width="22.5703125" style="59" customWidth="1"/>
    <col min="7172" max="7172" width="0" style="59" hidden="1" customWidth="1"/>
    <col min="7173" max="7175" width="40.140625" style="59" customWidth="1"/>
    <col min="7176" max="7176" width="39.5703125" style="59" customWidth="1"/>
    <col min="7177" max="7177" width="38" style="59" customWidth="1"/>
    <col min="7178" max="7178" width="11.42578125" style="59"/>
    <col min="7179" max="7179" width="0" style="59" hidden="1" customWidth="1"/>
    <col min="7180" max="7424" width="11.42578125" style="59"/>
    <col min="7425" max="7425" width="24.140625" style="59" customWidth="1"/>
    <col min="7426" max="7426" width="19.5703125" style="59" customWidth="1"/>
    <col min="7427" max="7427" width="22.5703125" style="59" customWidth="1"/>
    <col min="7428" max="7428" width="0" style="59" hidden="1" customWidth="1"/>
    <col min="7429" max="7431" width="40.140625" style="59" customWidth="1"/>
    <col min="7432" max="7432" width="39.5703125" style="59" customWidth="1"/>
    <col min="7433" max="7433" width="38" style="59" customWidth="1"/>
    <col min="7434" max="7434" width="11.42578125" style="59"/>
    <col min="7435" max="7435" width="0" style="59" hidden="1" customWidth="1"/>
    <col min="7436" max="7680" width="11.42578125" style="59"/>
    <col min="7681" max="7681" width="24.140625" style="59" customWidth="1"/>
    <col min="7682" max="7682" width="19.5703125" style="59" customWidth="1"/>
    <col min="7683" max="7683" width="22.5703125" style="59" customWidth="1"/>
    <col min="7684" max="7684" width="0" style="59" hidden="1" customWidth="1"/>
    <col min="7685" max="7687" width="40.140625" style="59" customWidth="1"/>
    <col min="7688" max="7688" width="39.5703125" style="59" customWidth="1"/>
    <col min="7689" max="7689" width="38" style="59" customWidth="1"/>
    <col min="7690" max="7690" width="11.42578125" style="59"/>
    <col min="7691" max="7691" width="0" style="59" hidden="1" customWidth="1"/>
    <col min="7692" max="7936" width="11.42578125" style="59"/>
    <col min="7937" max="7937" width="24.140625" style="59" customWidth="1"/>
    <col min="7938" max="7938" width="19.5703125" style="59" customWidth="1"/>
    <col min="7939" max="7939" width="22.5703125" style="59" customWidth="1"/>
    <col min="7940" max="7940" width="0" style="59" hidden="1" customWidth="1"/>
    <col min="7941" max="7943" width="40.140625" style="59" customWidth="1"/>
    <col min="7944" max="7944" width="39.5703125" style="59" customWidth="1"/>
    <col min="7945" max="7945" width="38" style="59" customWidth="1"/>
    <col min="7946" max="7946" width="11.42578125" style="59"/>
    <col min="7947" max="7947" width="0" style="59" hidden="1" customWidth="1"/>
    <col min="7948" max="8192" width="11.42578125" style="59"/>
    <col min="8193" max="8193" width="24.140625" style="59" customWidth="1"/>
    <col min="8194" max="8194" width="19.5703125" style="59" customWidth="1"/>
    <col min="8195" max="8195" width="22.5703125" style="59" customWidth="1"/>
    <col min="8196" max="8196" width="0" style="59" hidden="1" customWidth="1"/>
    <col min="8197" max="8199" width="40.140625" style="59" customWidth="1"/>
    <col min="8200" max="8200" width="39.5703125" style="59" customWidth="1"/>
    <col min="8201" max="8201" width="38" style="59" customWidth="1"/>
    <col min="8202" max="8202" width="11.42578125" style="59"/>
    <col min="8203" max="8203" width="0" style="59" hidden="1" customWidth="1"/>
    <col min="8204" max="8448" width="11.42578125" style="59"/>
    <col min="8449" max="8449" width="24.140625" style="59" customWidth="1"/>
    <col min="8450" max="8450" width="19.5703125" style="59" customWidth="1"/>
    <col min="8451" max="8451" width="22.5703125" style="59" customWidth="1"/>
    <col min="8452" max="8452" width="0" style="59" hidden="1" customWidth="1"/>
    <col min="8453" max="8455" width="40.140625" style="59" customWidth="1"/>
    <col min="8456" max="8456" width="39.5703125" style="59" customWidth="1"/>
    <col min="8457" max="8457" width="38" style="59" customWidth="1"/>
    <col min="8458" max="8458" width="11.42578125" style="59"/>
    <col min="8459" max="8459" width="0" style="59" hidden="1" customWidth="1"/>
    <col min="8460" max="8704" width="11.42578125" style="59"/>
    <col min="8705" max="8705" width="24.140625" style="59" customWidth="1"/>
    <col min="8706" max="8706" width="19.5703125" style="59" customWidth="1"/>
    <col min="8707" max="8707" width="22.5703125" style="59" customWidth="1"/>
    <col min="8708" max="8708" width="0" style="59" hidden="1" customWidth="1"/>
    <col min="8709" max="8711" width="40.140625" style="59" customWidth="1"/>
    <col min="8712" max="8712" width="39.5703125" style="59" customWidth="1"/>
    <col min="8713" max="8713" width="38" style="59" customWidth="1"/>
    <col min="8714" max="8714" width="11.42578125" style="59"/>
    <col min="8715" max="8715" width="0" style="59" hidden="1" customWidth="1"/>
    <col min="8716" max="8960" width="11.42578125" style="59"/>
    <col min="8961" max="8961" width="24.140625" style="59" customWidth="1"/>
    <col min="8962" max="8962" width="19.5703125" style="59" customWidth="1"/>
    <col min="8963" max="8963" width="22.5703125" style="59" customWidth="1"/>
    <col min="8964" max="8964" width="0" style="59" hidden="1" customWidth="1"/>
    <col min="8965" max="8967" width="40.140625" style="59" customWidth="1"/>
    <col min="8968" max="8968" width="39.5703125" style="59" customWidth="1"/>
    <col min="8969" max="8969" width="38" style="59" customWidth="1"/>
    <col min="8970" max="8970" width="11.42578125" style="59"/>
    <col min="8971" max="8971" width="0" style="59" hidden="1" customWidth="1"/>
    <col min="8972" max="9216" width="11.42578125" style="59"/>
    <col min="9217" max="9217" width="24.140625" style="59" customWidth="1"/>
    <col min="9218" max="9218" width="19.5703125" style="59" customWidth="1"/>
    <col min="9219" max="9219" width="22.5703125" style="59" customWidth="1"/>
    <col min="9220" max="9220" width="0" style="59" hidden="1" customWidth="1"/>
    <col min="9221" max="9223" width="40.140625" style="59" customWidth="1"/>
    <col min="9224" max="9224" width="39.5703125" style="59" customWidth="1"/>
    <col min="9225" max="9225" width="38" style="59" customWidth="1"/>
    <col min="9226" max="9226" width="11.42578125" style="59"/>
    <col min="9227" max="9227" width="0" style="59" hidden="1" customWidth="1"/>
    <col min="9228" max="9472" width="11.42578125" style="59"/>
    <col min="9473" max="9473" width="24.140625" style="59" customWidth="1"/>
    <col min="9474" max="9474" width="19.5703125" style="59" customWidth="1"/>
    <col min="9475" max="9475" width="22.5703125" style="59" customWidth="1"/>
    <col min="9476" max="9476" width="0" style="59" hidden="1" customWidth="1"/>
    <col min="9477" max="9479" width="40.140625" style="59" customWidth="1"/>
    <col min="9480" max="9480" width="39.5703125" style="59" customWidth="1"/>
    <col min="9481" max="9481" width="38" style="59" customWidth="1"/>
    <col min="9482" max="9482" width="11.42578125" style="59"/>
    <col min="9483" max="9483" width="0" style="59" hidden="1" customWidth="1"/>
    <col min="9484" max="9728" width="11.42578125" style="59"/>
    <col min="9729" max="9729" width="24.140625" style="59" customWidth="1"/>
    <col min="9730" max="9730" width="19.5703125" style="59" customWidth="1"/>
    <col min="9731" max="9731" width="22.5703125" style="59" customWidth="1"/>
    <col min="9732" max="9732" width="0" style="59" hidden="1" customWidth="1"/>
    <col min="9733" max="9735" width="40.140625" style="59" customWidth="1"/>
    <col min="9736" max="9736" width="39.5703125" style="59" customWidth="1"/>
    <col min="9737" max="9737" width="38" style="59" customWidth="1"/>
    <col min="9738" max="9738" width="11.42578125" style="59"/>
    <col min="9739" max="9739" width="0" style="59" hidden="1" customWidth="1"/>
    <col min="9740" max="9984" width="11.42578125" style="59"/>
    <col min="9985" max="9985" width="24.140625" style="59" customWidth="1"/>
    <col min="9986" max="9986" width="19.5703125" style="59" customWidth="1"/>
    <col min="9987" max="9987" width="22.5703125" style="59" customWidth="1"/>
    <col min="9988" max="9988" width="0" style="59" hidden="1" customWidth="1"/>
    <col min="9989" max="9991" width="40.140625" style="59" customWidth="1"/>
    <col min="9992" max="9992" width="39.5703125" style="59" customWidth="1"/>
    <col min="9993" max="9993" width="38" style="59" customWidth="1"/>
    <col min="9994" max="9994" width="11.42578125" style="59"/>
    <col min="9995" max="9995" width="0" style="59" hidden="1" customWidth="1"/>
    <col min="9996" max="10240" width="11.42578125" style="59"/>
    <col min="10241" max="10241" width="24.140625" style="59" customWidth="1"/>
    <col min="10242" max="10242" width="19.5703125" style="59" customWidth="1"/>
    <col min="10243" max="10243" width="22.5703125" style="59" customWidth="1"/>
    <col min="10244" max="10244" width="0" style="59" hidden="1" customWidth="1"/>
    <col min="10245" max="10247" width="40.140625" style="59" customWidth="1"/>
    <col min="10248" max="10248" width="39.5703125" style="59" customWidth="1"/>
    <col min="10249" max="10249" width="38" style="59" customWidth="1"/>
    <col min="10250" max="10250" width="11.42578125" style="59"/>
    <col min="10251" max="10251" width="0" style="59" hidden="1" customWidth="1"/>
    <col min="10252" max="10496" width="11.42578125" style="59"/>
    <col min="10497" max="10497" width="24.140625" style="59" customWidth="1"/>
    <col min="10498" max="10498" width="19.5703125" style="59" customWidth="1"/>
    <col min="10499" max="10499" width="22.5703125" style="59" customWidth="1"/>
    <col min="10500" max="10500" width="0" style="59" hidden="1" customWidth="1"/>
    <col min="10501" max="10503" width="40.140625" style="59" customWidth="1"/>
    <col min="10504" max="10504" width="39.5703125" style="59" customWidth="1"/>
    <col min="10505" max="10505" width="38" style="59" customWidth="1"/>
    <col min="10506" max="10506" width="11.42578125" style="59"/>
    <col min="10507" max="10507" width="0" style="59" hidden="1" customWidth="1"/>
    <col min="10508" max="10752" width="11.42578125" style="59"/>
    <col min="10753" max="10753" width="24.140625" style="59" customWidth="1"/>
    <col min="10754" max="10754" width="19.5703125" style="59" customWidth="1"/>
    <col min="10755" max="10755" width="22.5703125" style="59" customWidth="1"/>
    <col min="10756" max="10756" width="0" style="59" hidden="1" customWidth="1"/>
    <col min="10757" max="10759" width="40.140625" style="59" customWidth="1"/>
    <col min="10760" max="10760" width="39.5703125" style="59" customWidth="1"/>
    <col min="10761" max="10761" width="38" style="59" customWidth="1"/>
    <col min="10762" max="10762" width="11.42578125" style="59"/>
    <col min="10763" max="10763" width="0" style="59" hidden="1" customWidth="1"/>
    <col min="10764" max="11008" width="11.42578125" style="59"/>
    <col min="11009" max="11009" width="24.140625" style="59" customWidth="1"/>
    <col min="11010" max="11010" width="19.5703125" style="59" customWidth="1"/>
    <col min="11011" max="11011" width="22.5703125" style="59" customWidth="1"/>
    <col min="11012" max="11012" width="0" style="59" hidden="1" customWidth="1"/>
    <col min="11013" max="11015" width="40.140625" style="59" customWidth="1"/>
    <col min="11016" max="11016" width="39.5703125" style="59" customWidth="1"/>
    <col min="11017" max="11017" width="38" style="59" customWidth="1"/>
    <col min="11018" max="11018" width="11.42578125" style="59"/>
    <col min="11019" max="11019" width="0" style="59" hidden="1" customWidth="1"/>
    <col min="11020" max="11264" width="11.42578125" style="59"/>
    <col min="11265" max="11265" width="24.140625" style="59" customWidth="1"/>
    <col min="11266" max="11266" width="19.5703125" style="59" customWidth="1"/>
    <col min="11267" max="11267" width="22.5703125" style="59" customWidth="1"/>
    <col min="11268" max="11268" width="0" style="59" hidden="1" customWidth="1"/>
    <col min="11269" max="11271" width="40.140625" style="59" customWidth="1"/>
    <col min="11272" max="11272" width="39.5703125" style="59" customWidth="1"/>
    <col min="11273" max="11273" width="38" style="59" customWidth="1"/>
    <col min="11274" max="11274" width="11.42578125" style="59"/>
    <col min="11275" max="11275" width="0" style="59" hidden="1" customWidth="1"/>
    <col min="11276" max="11520" width="11.42578125" style="59"/>
    <col min="11521" max="11521" width="24.140625" style="59" customWidth="1"/>
    <col min="11522" max="11522" width="19.5703125" style="59" customWidth="1"/>
    <col min="11523" max="11523" width="22.5703125" style="59" customWidth="1"/>
    <col min="11524" max="11524" width="0" style="59" hidden="1" customWidth="1"/>
    <col min="11525" max="11527" width="40.140625" style="59" customWidth="1"/>
    <col min="11528" max="11528" width="39.5703125" style="59" customWidth="1"/>
    <col min="11529" max="11529" width="38" style="59" customWidth="1"/>
    <col min="11530" max="11530" width="11.42578125" style="59"/>
    <col min="11531" max="11531" width="0" style="59" hidden="1" customWidth="1"/>
    <col min="11532" max="11776" width="11.42578125" style="59"/>
    <col min="11777" max="11777" width="24.140625" style="59" customWidth="1"/>
    <col min="11778" max="11778" width="19.5703125" style="59" customWidth="1"/>
    <col min="11779" max="11779" width="22.5703125" style="59" customWidth="1"/>
    <col min="11780" max="11780" width="0" style="59" hidden="1" customWidth="1"/>
    <col min="11781" max="11783" width="40.140625" style="59" customWidth="1"/>
    <col min="11784" max="11784" width="39.5703125" style="59" customWidth="1"/>
    <col min="11785" max="11785" width="38" style="59" customWidth="1"/>
    <col min="11786" max="11786" width="11.42578125" style="59"/>
    <col min="11787" max="11787" width="0" style="59" hidden="1" customWidth="1"/>
    <col min="11788" max="12032" width="11.42578125" style="59"/>
    <col min="12033" max="12033" width="24.140625" style="59" customWidth="1"/>
    <col min="12034" max="12034" width="19.5703125" style="59" customWidth="1"/>
    <col min="12035" max="12035" width="22.5703125" style="59" customWidth="1"/>
    <col min="12036" max="12036" width="0" style="59" hidden="1" customWidth="1"/>
    <col min="12037" max="12039" width="40.140625" style="59" customWidth="1"/>
    <col min="12040" max="12040" width="39.5703125" style="59" customWidth="1"/>
    <col min="12041" max="12041" width="38" style="59" customWidth="1"/>
    <col min="12042" max="12042" width="11.42578125" style="59"/>
    <col min="12043" max="12043" width="0" style="59" hidden="1" customWidth="1"/>
    <col min="12044" max="12288" width="11.42578125" style="59"/>
    <col min="12289" max="12289" width="24.140625" style="59" customWidth="1"/>
    <col min="12290" max="12290" width="19.5703125" style="59" customWidth="1"/>
    <col min="12291" max="12291" width="22.5703125" style="59" customWidth="1"/>
    <col min="12292" max="12292" width="0" style="59" hidden="1" customWidth="1"/>
    <col min="12293" max="12295" width="40.140625" style="59" customWidth="1"/>
    <col min="12296" max="12296" width="39.5703125" style="59" customWidth="1"/>
    <col min="12297" max="12297" width="38" style="59" customWidth="1"/>
    <col min="12298" max="12298" width="11.42578125" style="59"/>
    <col min="12299" max="12299" width="0" style="59" hidden="1" customWidth="1"/>
    <col min="12300" max="12544" width="11.42578125" style="59"/>
    <col min="12545" max="12545" width="24.140625" style="59" customWidth="1"/>
    <col min="12546" max="12546" width="19.5703125" style="59" customWidth="1"/>
    <col min="12547" max="12547" width="22.5703125" style="59" customWidth="1"/>
    <col min="12548" max="12548" width="0" style="59" hidden="1" customWidth="1"/>
    <col min="12549" max="12551" width="40.140625" style="59" customWidth="1"/>
    <col min="12552" max="12552" width="39.5703125" style="59" customWidth="1"/>
    <col min="12553" max="12553" width="38" style="59" customWidth="1"/>
    <col min="12554" max="12554" width="11.42578125" style="59"/>
    <col min="12555" max="12555" width="0" style="59" hidden="1" customWidth="1"/>
    <col min="12556" max="12800" width="11.42578125" style="59"/>
    <col min="12801" max="12801" width="24.140625" style="59" customWidth="1"/>
    <col min="12802" max="12802" width="19.5703125" style="59" customWidth="1"/>
    <col min="12803" max="12803" width="22.5703125" style="59" customWidth="1"/>
    <col min="12804" max="12804" width="0" style="59" hidden="1" customWidth="1"/>
    <col min="12805" max="12807" width="40.140625" style="59" customWidth="1"/>
    <col min="12808" max="12808" width="39.5703125" style="59" customWidth="1"/>
    <col min="12809" max="12809" width="38" style="59" customWidth="1"/>
    <col min="12810" max="12810" width="11.42578125" style="59"/>
    <col min="12811" max="12811" width="0" style="59" hidden="1" customWidth="1"/>
    <col min="12812" max="13056" width="11.42578125" style="59"/>
    <col min="13057" max="13057" width="24.140625" style="59" customWidth="1"/>
    <col min="13058" max="13058" width="19.5703125" style="59" customWidth="1"/>
    <col min="13059" max="13059" width="22.5703125" style="59" customWidth="1"/>
    <col min="13060" max="13060" width="0" style="59" hidden="1" customWidth="1"/>
    <col min="13061" max="13063" width="40.140625" style="59" customWidth="1"/>
    <col min="13064" max="13064" width="39.5703125" style="59" customWidth="1"/>
    <col min="13065" max="13065" width="38" style="59" customWidth="1"/>
    <col min="13066" max="13066" width="11.42578125" style="59"/>
    <col min="13067" max="13067" width="0" style="59" hidden="1" customWidth="1"/>
    <col min="13068" max="13312" width="11.42578125" style="59"/>
    <col min="13313" max="13313" width="24.140625" style="59" customWidth="1"/>
    <col min="13314" max="13314" width="19.5703125" style="59" customWidth="1"/>
    <col min="13315" max="13315" width="22.5703125" style="59" customWidth="1"/>
    <col min="13316" max="13316" width="0" style="59" hidden="1" customWidth="1"/>
    <col min="13317" max="13319" width="40.140625" style="59" customWidth="1"/>
    <col min="13320" max="13320" width="39.5703125" style="59" customWidth="1"/>
    <col min="13321" max="13321" width="38" style="59" customWidth="1"/>
    <col min="13322" max="13322" width="11.42578125" style="59"/>
    <col min="13323" max="13323" width="0" style="59" hidden="1" customWidth="1"/>
    <col min="13324" max="13568" width="11.42578125" style="59"/>
    <col min="13569" max="13569" width="24.140625" style="59" customWidth="1"/>
    <col min="13570" max="13570" width="19.5703125" style="59" customWidth="1"/>
    <col min="13571" max="13571" width="22.5703125" style="59" customWidth="1"/>
    <col min="13572" max="13572" width="0" style="59" hidden="1" customWidth="1"/>
    <col min="13573" max="13575" width="40.140625" style="59" customWidth="1"/>
    <col min="13576" max="13576" width="39.5703125" style="59" customWidth="1"/>
    <col min="13577" max="13577" width="38" style="59" customWidth="1"/>
    <col min="13578" max="13578" width="11.42578125" style="59"/>
    <col min="13579" max="13579" width="0" style="59" hidden="1" customWidth="1"/>
    <col min="13580" max="13824" width="11.42578125" style="59"/>
    <col min="13825" max="13825" width="24.140625" style="59" customWidth="1"/>
    <col min="13826" max="13826" width="19.5703125" style="59" customWidth="1"/>
    <col min="13827" max="13827" width="22.5703125" style="59" customWidth="1"/>
    <col min="13828" max="13828" width="0" style="59" hidden="1" customWidth="1"/>
    <col min="13829" max="13831" width="40.140625" style="59" customWidth="1"/>
    <col min="13832" max="13832" width="39.5703125" style="59" customWidth="1"/>
    <col min="13833" max="13833" width="38" style="59" customWidth="1"/>
    <col min="13834" max="13834" width="11.42578125" style="59"/>
    <col min="13835" max="13835" width="0" style="59" hidden="1" customWidth="1"/>
    <col min="13836" max="14080" width="11.42578125" style="59"/>
    <col min="14081" max="14081" width="24.140625" style="59" customWidth="1"/>
    <col min="14082" max="14082" width="19.5703125" style="59" customWidth="1"/>
    <col min="14083" max="14083" width="22.5703125" style="59" customWidth="1"/>
    <col min="14084" max="14084" width="0" style="59" hidden="1" customWidth="1"/>
    <col min="14085" max="14087" width="40.140625" style="59" customWidth="1"/>
    <col min="14088" max="14088" width="39.5703125" style="59" customWidth="1"/>
    <col min="14089" max="14089" width="38" style="59" customWidth="1"/>
    <col min="14090" max="14090" width="11.42578125" style="59"/>
    <col min="14091" max="14091" width="0" style="59" hidden="1" customWidth="1"/>
    <col min="14092" max="14336" width="11.42578125" style="59"/>
    <col min="14337" max="14337" width="24.140625" style="59" customWidth="1"/>
    <col min="14338" max="14338" width="19.5703125" style="59" customWidth="1"/>
    <col min="14339" max="14339" width="22.5703125" style="59" customWidth="1"/>
    <col min="14340" max="14340" width="0" style="59" hidden="1" customWidth="1"/>
    <col min="14341" max="14343" width="40.140625" style="59" customWidth="1"/>
    <col min="14344" max="14344" width="39.5703125" style="59" customWidth="1"/>
    <col min="14345" max="14345" width="38" style="59" customWidth="1"/>
    <col min="14346" max="14346" width="11.42578125" style="59"/>
    <col min="14347" max="14347" width="0" style="59" hidden="1" customWidth="1"/>
    <col min="14348" max="14592" width="11.42578125" style="59"/>
    <col min="14593" max="14593" width="24.140625" style="59" customWidth="1"/>
    <col min="14594" max="14594" width="19.5703125" style="59" customWidth="1"/>
    <col min="14595" max="14595" width="22.5703125" style="59" customWidth="1"/>
    <col min="14596" max="14596" width="0" style="59" hidden="1" customWidth="1"/>
    <col min="14597" max="14599" width="40.140625" style="59" customWidth="1"/>
    <col min="14600" max="14600" width="39.5703125" style="59" customWidth="1"/>
    <col min="14601" max="14601" width="38" style="59" customWidth="1"/>
    <col min="14602" max="14602" width="11.42578125" style="59"/>
    <col min="14603" max="14603" width="0" style="59" hidden="1" customWidth="1"/>
    <col min="14604" max="14848" width="11.42578125" style="59"/>
    <col min="14849" max="14849" width="24.140625" style="59" customWidth="1"/>
    <col min="14850" max="14850" width="19.5703125" style="59" customWidth="1"/>
    <col min="14851" max="14851" width="22.5703125" style="59" customWidth="1"/>
    <col min="14852" max="14852" width="0" style="59" hidden="1" customWidth="1"/>
    <col min="14853" max="14855" width="40.140625" style="59" customWidth="1"/>
    <col min="14856" max="14856" width="39.5703125" style="59" customWidth="1"/>
    <col min="14857" max="14857" width="38" style="59" customWidth="1"/>
    <col min="14858" max="14858" width="11.42578125" style="59"/>
    <col min="14859" max="14859" width="0" style="59" hidden="1" customWidth="1"/>
    <col min="14860" max="15104" width="11.42578125" style="59"/>
    <col min="15105" max="15105" width="24.140625" style="59" customWidth="1"/>
    <col min="15106" max="15106" width="19.5703125" style="59" customWidth="1"/>
    <col min="15107" max="15107" width="22.5703125" style="59" customWidth="1"/>
    <col min="15108" max="15108" width="0" style="59" hidden="1" customWidth="1"/>
    <col min="15109" max="15111" width="40.140625" style="59" customWidth="1"/>
    <col min="15112" max="15112" width="39.5703125" style="59" customWidth="1"/>
    <col min="15113" max="15113" width="38" style="59" customWidth="1"/>
    <col min="15114" max="15114" width="11.42578125" style="59"/>
    <col min="15115" max="15115" width="0" style="59" hidden="1" customWidth="1"/>
    <col min="15116" max="15360" width="11.42578125" style="59"/>
    <col min="15361" max="15361" width="24.140625" style="59" customWidth="1"/>
    <col min="15362" max="15362" width="19.5703125" style="59" customWidth="1"/>
    <col min="15363" max="15363" width="22.5703125" style="59" customWidth="1"/>
    <col min="15364" max="15364" width="0" style="59" hidden="1" customWidth="1"/>
    <col min="15365" max="15367" width="40.140625" style="59" customWidth="1"/>
    <col min="15368" max="15368" width="39.5703125" style="59" customWidth="1"/>
    <col min="15369" max="15369" width="38" style="59" customWidth="1"/>
    <col min="15370" max="15370" width="11.42578125" style="59"/>
    <col min="15371" max="15371" width="0" style="59" hidden="1" customWidth="1"/>
    <col min="15372" max="15616" width="11.42578125" style="59"/>
    <col min="15617" max="15617" width="24.140625" style="59" customWidth="1"/>
    <col min="15618" max="15618" width="19.5703125" style="59" customWidth="1"/>
    <col min="15619" max="15619" width="22.5703125" style="59" customWidth="1"/>
    <col min="15620" max="15620" width="0" style="59" hidden="1" customWidth="1"/>
    <col min="15621" max="15623" width="40.140625" style="59" customWidth="1"/>
    <col min="15624" max="15624" width="39.5703125" style="59" customWidth="1"/>
    <col min="15625" max="15625" width="38" style="59" customWidth="1"/>
    <col min="15626" max="15626" width="11.42578125" style="59"/>
    <col min="15627" max="15627" width="0" style="59" hidden="1" customWidth="1"/>
    <col min="15628" max="15872" width="11.42578125" style="59"/>
    <col min="15873" max="15873" width="24.140625" style="59" customWidth="1"/>
    <col min="15874" max="15874" width="19.5703125" style="59" customWidth="1"/>
    <col min="15875" max="15875" width="22.5703125" style="59" customWidth="1"/>
    <col min="15876" max="15876" width="0" style="59" hidden="1" customWidth="1"/>
    <col min="15877" max="15879" width="40.140625" style="59" customWidth="1"/>
    <col min="15880" max="15880" width="39.5703125" style="59" customWidth="1"/>
    <col min="15881" max="15881" width="38" style="59" customWidth="1"/>
    <col min="15882" max="15882" width="11.42578125" style="59"/>
    <col min="15883" max="15883" width="0" style="59" hidden="1" customWidth="1"/>
    <col min="15884" max="16128" width="11.42578125" style="59"/>
    <col min="16129" max="16129" width="24.140625" style="59" customWidth="1"/>
    <col min="16130" max="16130" width="19.5703125" style="59" customWidth="1"/>
    <col min="16131" max="16131" width="22.5703125" style="59" customWidth="1"/>
    <col min="16132" max="16132" width="0" style="59" hidden="1" customWidth="1"/>
    <col min="16133" max="16135" width="40.140625" style="59" customWidth="1"/>
    <col min="16136" max="16136" width="39.5703125" style="59" customWidth="1"/>
    <col min="16137" max="16137" width="38" style="59" customWidth="1"/>
    <col min="16138" max="16138" width="11.42578125" style="59"/>
    <col min="16139" max="16139" width="0" style="59" hidden="1" customWidth="1"/>
    <col min="16140" max="16384" width="11.42578125" style="59"/>
  </cols>
  <sheetData>
    <row r="1" spans="1:12" s="113" customFormat="1" ht="19.5" customHeight="1" x14ac:dyDescent="0.3">
      <c r="A1" s="146" t="s">
        <v>196</v>
      </c>
      <c r="B1" s="146"/>
      <c r="C1" s="146"/>
      <c r="D1" s="146"/>
      <c r="E1" s="146"/>
      <c r="F1" s="146"/>
      <c r="G1" s="146"/>
      <c r="H1" s="146"/>
      <c r="I1" s="146"/>
      <c r="J1" s="112"/>
      <c r="K1" s="113" t="s">
        <v>195</v>
      </c>
    </row>
    <row r="2" spans="1:12" s="113" customFormat="1" ht="23.25" customHeight="1" x14ac:dyDescent="0.35">
      <c r="A2" s="145"/>
      <c r="B2" s="145"/>
      <c r="C2" s="145"/>
      <c r="D2" s="145"/>
      <c r="E2" s="145"/>
      <c r="F2" s="145"/>
      <c r="G2" s="145"/>
      <c r="H2" s="145"/>
      <c r="I2" s="145"/>
      <c r="J2" s="112"/>
      <c r="K2" s="112" t="s">
        <v>194</v>
      </c>
      <c r="L2" s="112"/>
    </row>
    <row r="3" spans="1:12" s="113" customFormat="1" ht="23.25" customHeight="1" x14ac:dyDescent="0.35">
      <c r="A3" s="145"/>
      <c r="B3" s="145"/>
      <c r="C3" s="145"/>
      <c r="D3" s="145"/>
      <c r="E3" s="145"/>
      <c r="F3" s="145"/>
      <c r="G3" s="145"/>
      <c r="H3" s="145"/>
      <c r="I3" s="145"/>
      <c r="J3" s="112"/>
      <c r="K3" s="112" t="s">
        <v>193</v>
      </c>
      <c r="L3" s="112"/>
    </row>
    <row r="4" spans="1:12" s="113" customFormat="1" ht="23.25" customHeight="1" x14ac:dyDescent="0.35">
      <c r="A4" s="145"/>
      <c r="B4" s="145"/>
      <c r="C4" s="145"/>
      <c r="D4" s="145"/>
      <c r="E4" s="145"/>
      <c r="F4" s="145"/>
      <c r="G4" s="145"/>
      <c r="H4" s="145"/>
      <c r="I4" s="145"/>
      <c r="J4" s="112"/>
      <c r="K4" s="112" t="s">
        <v>192</v>
      </c>
      <c r="L4" s="112"/>
    </row>
    <row r="5" spans="1:12" s="113" customFormat="1" ht="34.5" customHeight="1" x14ac:dyDescent="0.3">
      <c r="A5" s="144"/>
      <c r="B5" s="144"/>
      <c r="C5" s="144"/>
      <c r="D5" s="144"/>
      <c r="E5" s="144"/>
      <c r="F5" s="144"/>
      <c r="G5" s="144"/>
      <c r="H5" s="144"/>
      <c r="I5" s="144"/>
      <c r="J5" s="112"/>
      <c r="K5" s="112" t="s">
        <v>158</v>
      </c>
    </row>
    <row r="6" spans="1:12" s="137" customFormat="1" ht="25.5" customHeight="1" x14ac:dyDescent="0.3">
      <c r="A6" s="143" t="s">
        <v>191</v>
      </c>
      <c r="B6" s="142" t="s">
        <v>190</v>
      </c>
      <c r="C6" s="142"/>
      <c r="D6" s="141"/>
      <c r="E6" s="133" t="s">
        <v>189</v>
      </c>
      <c r="F6" s="133"/>
      <c r="G6" s="133"/>
      <c r="H6" s="140" t="s">
        <v>188</v>
      </c>
      <c r="I6" s="139" t="s">
        <v>187</v>
      </c>
      <c r="J6" s="138"/>
      <c r="K6" s="112" t="s">
        <v>186</v>
      </c>
    </row>
    <row r="7" spans="1:12" ht="39.75" customHeight="1" x14ac:dyDescent="0.3">
      <c r="A7" s="136" t="s">
        <v>185</v>
      </c>
      <c r="B7" s="135"/>
      <c r="C7" s="134"/>
      <c r="D7" s="132"/>
      <c r="E7" s="133" t="s">
        <v>184</v>
      </c>
      <c r="F7" s="133"/>
      <c r="G7" s="132" t="s">
        <v>174</v>
      </c>
      <c r="H7" s="132" t="s">
        <v>183</v>
      </c>
      <c r="I7" s="131" t="s">
        <v>182</v>
      </c>
    </row>
    <row r="8" spans="1:12" ht="44.25" customHeight="1" x14ac:dyDescent="0.3">
      <c r="A8" s="130" t="s">
        <v>181</v>
      </c>
      <c r="B8" s="129"/>
      <c r="C8" s="128"/>
      <c r="D8" s="127"/>
      <c r="E8" s="126" t="s">
        <v>180</v>
      </c>
      <c r="F8" s="125"/>
      <c r="G8" s="124">
        <v>60</v>
      </c>
      <c r="H8" s="115">
        <v>52</v>
      </c>
      <c r="I8" s="123" t="s">
        <v>135</v>
      </c>
      <c r="K8" s="112"/>
    </row>
    <row r="9" spans="1:12" ht="49.5" hidden="1" customHeight="1" x14ac:dyDescent="0.3">
      <c r="A9" s="122"/>
      <c r="B9" s="121"/>
      <c r="C9" s="120"/>
      <c r="D9" s="119"/>
      <c r="E9" s="118"/>
      <c r="F9" s="117"/>
      <c r="G9" s="116"/>
      <c r="H9" s="115"/>
      <c r="I9" s="114"/>
      <c r="K9" s="112"/>
      <c r="L9" s="112"/>
    </row>
    <row r="10" spans="1:12" ht="21.75" customHeight="1" x14ac:dyDescent="0.3">
      <c r="A10" s="107"/>
      <c r="B10" s="87"/>
      <c r="C10" s="87"/>
      <c r="D10" s="87"/>
      <c r="E10" s="87"/>
      <c r="F10" s="87"/>
      <c r="G10" s="87"/>
      <c r="H10" s="87"/>
      <c r="I10" s="86"/>
      <c r="K10" s="113"/>
      <c r="L10" s="112"/>
    </row>
    <row r="11" spans="1:12" x14ac:dyDescent="0.3">
      <c r="A11" s="107"/>
      <c r="B11" s="87"/>
      <c r="C11" s="87"/>
      <c r="D11" s="87"/>
      <c r="E11" s="87"/>
      <c r="F11" s="87"/>
      <c r="G11" s="87"/>
      <c r="H11" s="87"/>
      <c r="I11" s="86"/>
    </row>
    <row r="12" spans="1:12" ht="24.75" customHeight="1" x14ac:dyDescent="0.3">
      <c r="A12" s="111" t="s">
        <v>179</v>
      </c>
      <c r="B12" s="110"/>
      <c r="C12" s="109" t="s">
        <v>178</v>
      </c>
      <c r="D12" s="106"/>
      <c r="E12" s="108" t="s">
        <v>177</v>
      </c>
      <c r="F12" s="87"/>
      <c r="G12" s="87"/>
      <c r="H12" s="87"/>
      <c r="I12" s="86"/>
    </row>
    <row r="13" spans="1:12" x14ac:dyDescent="0.3">
      <c r="A13" s="107"/>
      <c r="B13" s="106"/>
      <c r="C13" s="87"/>
      <c r="D13" s="87"/>
      <c r="E13" s="87"/>
      <c r="F13" s="87"/>
      <c r="G13" s="87"/>
      <c r="H13" s="87"/>
      <c r="I13" s="86"/>
    </row>
    <row r="14" spans="1:12" ht="17.25" x14ac:dyDescent="0.3">
      <c r="A14" s="105" t="s">
        <v>176</v>
      </c>
      <c r="B14" s="104" t="s">
        <v>175</v>
      </c>
      <c r="C14" s="103" t="s">
        <v>174</v>
      </c>
      <c r="D14" s="102"/>
      <c r="E14" s="102"/>
      <c r="F14" s="102"/>
      <c r="G14" s="87"/>
      <c r="H14" s="87"/>
      <c r="I14" s="86"/>
    </row>
    <row r="15" spans="1:12" x14ac:dyDescent="0.3">
      <c r="A15" s="98" t="s">
        <v>173</v>
      </c>
      <c r="B15" s="100"/>
      <c r="C15" s="99"/>
      <c r="D15" s="93" t="e">
        <f>+B15/C15</f>
        <v>#DIV/0!</v>
      </c>
      <c r="E15" s="92" t="str">
        <f>+IF(C15=0,$K$6,IF(D15=0,$K$5,IF($C$12="mayor que la meta",(IF(D15&lt;1,$K$4,(IF(AND(D15&gt;=1,D15&lt;1.03),$K$3,(IF(AND(D15&gt;=1.03,D15&lt;1.07),$K$2,$K$1)))))),IF($C$12="menor que la meta",(IF(D15&lt;=0.93,$K$1,(IF(AND(D15&gt;0.93,D15&lt;=0.97),$K$2,(IF(AND(D15&gt;0.97,D15&lt;=1),$K$3,$K$4))))))))))</f>
        <v>La meta es 0, especifique en el ANALISIS DE DATOS el resultado de la medición con respecto a la meta programada</v>
      </c>
      <c r="F15" s="101"/>
      <c r="G15" s="101"/>
      <c r="H15" s="91"/>
      <c r="I15" s="90"/>
      <c r="K15" s="89" t="e">
        <f>+B15/C15</f>
        <v>#DIV/0!</v>
      </c>
    </row>
    <row r="16" spans="1:12" x14ac:dyDescent="0.3">
      <c r="A16" s="98" t="s">
        <v>172</v>
      </c>
      <c r="B16" s="100"/>
      <c r="C16" s="99"/>
      <c r="D16" s="93" t="e">
        <f>+B16/C16</f>
        <v>#DIV/0!</v>
      </c>
      <c r="E16" s="92" t="str">
        <f>+IF(C16=0,$K$6,IF(D16=0,$K$5,IF($C$12="mayor que la meta",(IF(D16&lt;1,$K$4,(IF(AND(D16&gt;=1,D16&lt;1.03),$K$3,(IF(AND(D16&gt;=1.03,D16&lt;1.07),$K$2,$K$1)))))),IF($C$12="menor que la meta",(IF(D16&lt;=0.93,$K$1,(IF(AND(D16&gt;0.93,D16&lt;=0.97),$K$2,(IF(AND(D16&gt;0.97,D16&lt;=1),$K$3,$K$4))))))))))</f>
        <v>La meta es 0, especifique en el ANALISIS DE DATOS el resultado de la medición con respecto a la meta programada</v>
      </c>
      <c r="F16" s="91"/>
      <c r="G16" s="91"/>
      <c r="H16" s="91"/>
      <c r="I16" s="90"/>
      <c r="K16" s="89" t="e">
        <f>+B16/C16</f>
        <v>#DIV/0!</v>
      </c>
    </row>
    <row r="17" spans="1:11" x14ac:dyDescent="0.3">
      <c r="A17" s="98" t="s">
        <v>171</v>
      </c>
      <c r="B17" s="100"/>
      <c r="C17" s="99"/>
      <c r="D17" s="93" t="e">
        <f>+B17/C17</f>
        <v>#DIV/0!</v>
      </c>
      <c r="E17" s="92" t="str">
        <f>+IF(C17=0,$K$6,IF(D17=0,$K$5,IF($C$12="mayor que la meta",(IF(D17&lt;1,$K$4,(IF(AND(D17&gt;=1,D17&lt;1.03),$K$3,(IF(AND(D17&gt;=1.03,D17&lt;1.07),$K$2,$K$1)))))),IF($C$12="menor que la meta",(IF(D17&lt;=0.93,$K$1,(IF(AND(D17&gt;0.93,D17&lt;=0.97),$K$2,(IF(AND(D17&gt;0.97,D17&lt;=1),$K$3,$K$4))))))))))</f>
        <v>La meta es 0, especifique en el ANALISIS DE DATOS el resultado de la medición con respecto a la meta programada</v>
      </c>
      <c r="F17" s="91"/>
      <c r="G17" s="91"/>
      <c r="H17" s="91"/>
      <c r="I17" s="90"/>
      <c r="K17" s="89" t="e">
        <f>+B17/C17</f>
        <v>#DIV/0!</v>
      </c>
    </row>
    <row r="18" spans="1:11" x14ac:dyDescent="0.3">
      <c r="A18" s="98" t="s">
        <v>170</v>
      </c>
      <c r="B18" s="95"/>
      <c r="C18" s="97"/>
      <c r="D18" s="93" t="e">
        <f>+B18/C18</f>
        <v>#DIV/0!</v>
      </c>
      <c r="E18" s="92" t="str">
        <f>+IF(C18=0,$K$6,IF(D18=0,$K$5,IF($C$12="mayor que la meta",(IF(D18&lt;1,$K$4,(IF(AND(D18&gt;=1,D18&lt;1.03),$K$3,(IF(AND(D18&gt;=1.03,D18&lt;1.07),$K$2,$K$1)))))),IF($C$12="menor que la meta",(IF(D18&lt;=0.93,$K$1,(IF(AND(D18&gt;0.93,D18&lt;=0.97),$K$2,(IF(AND(D18&gt;0.97,D18&lt;=1),$K$3,$K$4))))))))))</f>
        <v>La meta es 0, especifique en el ANALISIS DE DATOS el resultado de la medición con respecto a la meta programada</v>
      </c>
      <c r="F18" s="91"/>
      <c r="G18" s="91"/>
      <c r="H18" s="91"/>
      <c r="I18" s="90"/>
      <c r="K18" s="89" t="e">
        <f>+B18/C18</f>
        <v>#DIV/0!</v>
      </c>
    </row>
    <row r="19" spans="1:11" x14ac:dyDescent="0.3">
      <c r="A19" s="98" t="s">
        <v>169</v>
      </c>
      <c r="B19" s="95">
        <v>52</v>
      </c>
      <c r="C19" s="97">
        <v>60</v>
      </c>
      <c r="D19" s="93">
        <f>+B19/C19</f>
        <v>0.8666666666666667</v>
      </c>
      <c r="E19" s="92" t="str">
        <f>+IF(C19=0,$K$6,IF(D19=0,$K$5,IF($C$12="mayor que la meta",(IF(D19&lt;1,$K$4,(IF(AND(D19&gt;=1,D19&lt;1.03),$K$3,(IF(AND(D19&gt;=1.03,D19&lt;1.07),$K$2,$K$1)))))),IF($C$12="menor que la meta",(IF(D19&lt;=0.93,$K$1,(IF(AND(D19&gt;0.93,D19&lt;=0.97),$K$2,(IF(AND(D19&gt;0.97,D19&lt;=1),$K$3,$K$4))))))))))</f>
        <v>Se cumplió con la meta esperada para el periodo.</v>
      </c>
      <c r="F19" s="91"/>
      <c r="G19" s="91"/>
      <c r="H19" s="91"/>
      <c r="I19" s="90"/>
      <c r="K19" s="89">
        <f>+B19/C19</f>
        <v>0.8666666666666667</v>
      </c>
    </row>
    <row r="20" spans="1:11" x14ac:dyDescent="0.3">
      <c r="A20" s="98" t="s">
        <v>168</v>
      </c>
      <c r="B20" s="95">
        <v>31</v>
      </c>
      <c r="C20" s="97">
        <v>60</v>
      </c>
      <c r="D20" s="93">
        <f>+B20/C20</f>
        <v>0.51666666666666672</v>
      </c>
      <c r="E20" s="92" t="str">
        <f>+IF(C20=0,$K$6,IF(D20=0,$K$5,IF($C$12="mayor que la meta",(IF(D20&lt;1,$K$4,(IF(AND(D20&gt;=1,D20&lt;1.03),$K$3,(IF(AND(D20&gt;=1.03,D20&lt;1.07),$K$2,$K$1)))))),IF($C$12="menor que la meta",(IF(D20&lt;=0.93,$K$1,(IF(AND(D20&gt;0.93,D20&lt;=0.97),$K$2,(IF(AND(D20&gt;0.97,D20&lt;=1),$K$3,$K$4))))))))))</f>
        <v>Se cumplió con la meta esperada para el periodo.</v>
      </c>
      <c r="F20" s="91"/>
      <c r="G20" s="91"/>
      <c r="H20" s="91"/>
      <c r="I20" s="90"/>
      <c r="K20" s="89">
        <f>+B20/C20</f>
        <v>0.51666666666666672</v>
      </c>
    </row>
    <row r="21" spans="1:11" x14ac:dyDescent="0.3">
      <c r="A21" s="98" t="s">
        <v>167</v>
      </c>
      <c r="B21" s="95">
        <v>61</v>
      </c>
      <c r="C21" s="97">
        <v>60</v>
      </c>
      <c r="D21" s="93">
        <f>+B21/C21</f>
        <v>1.0166666666666666</v>
      </c>
      <c r="E21" s="92" t="str">
        <f>+IF(C21=0,$K$6,IF(D21=0,$K$5,IF($C$12="mayor que la meta",(IF(D21&lt;1,$K$4,(IF(AND(D21&gt;=1,D21&lt;1.03),$K$3,(IF(AND(D21&gt;=1.03,D21&lt;1.07),$K$2,$K$1)))))),IF($C$12="menor que la meta",(IF(D21&lt;=0.93,$K$1,(IF(AND(D21&gt;0.93,D21&lt;=0.97),$K$2,(IF(AND(D21&gt;0.97,D21&lt;=1),$K$3,$K$4))))))))))</f>
        <v>Advertencia: No se cumplió la meta esperada para el periodo.</v>
      </c>
      <c r="F21" s="91"/>
      <c r="G21" s="91"/>
      <c r="H21" s="91"/>
      <c r="I21" s="90"/>
      <c r="K21" s="89">
        <f>+B21/C21</f>
        <v>1.0166666666666666</v>
      </c>
    </row>
    <row r="22" spans="1:11" x14ac:dyDescent="0.3">
      <c r="A22" s="98" t="s">
        <v>166</v>
      </c>
      <c r="B22" s="95">
        <v>49</v>
      </c>
      <c r="C22" s="97">
        <v>60</v>
      </c>
      <c r="D22" s="93">
        <f>+B22/C22</f>
        <v>0.81666666666666665</v>
      </c>
      <c r="E22" s="92" t="str">
        <f>+IF(C22=0,$K$6,IF(D22=0,$K$5,IF($C$12="mayor que la meta",(IF(D22&lt;1,$K$4,(IF(AND(D22&gt;=1,D22&lt;1.03),$K$3,(IF(AND(D22&gt;=1.03,D22&lt;1.07),$K$2,$K$1)))))),IF($C$12="menor que la meta",(IF(D22&lt;=0.93,$K$1,(IF(AND(D22&gt;0.93,D22&lt;=0.97),$K$2,(IF(AND(D22&gt;0.97,D22&lt;=1),$K$3,$K$4))))))))))</f>
        <v>Se cumplió con la meta esperada para el periodo.</v>
      </c>
      <c r="F22" s="91"/>
      <c r="G22" s="91"/>
      <c r="H22" s="91"/>
      <c r="I22" s="90"/>
      <c r="K22" s="89">
        <f>+B22/C22</f>
        <v>0.81666666666666665</v>
      </c>
    </row>
    <row r="23" spans="1:11" x14ac:dyDescent="0.3">
      <c r="A23" s="98" t="s">
        <v>165</v>
      </c>
      <c r="B23" s="95">
        <v>48</v>
      </c>
      <c r="C23" s="97">
        <v>60</v>
      </c>
      <c r="D23" s="93">
        <f>+B23/C23</f>
        <v>0.8</v>
      </c>
      <c r="E23" s="92" t="str">
        <f>+IF(C23=0,$K$6,IF(D23=0,$K$5,IF($C$12="mayor que la meta",(IF(D23&lt;1,$K$4,(IF(AND(D23&gt;=1,D23&lt;1.03),$K$3,(IF(AND(D23&gt;=1.03,D23&lt;1.07),$K$2,$K$1)))))),IF($C$12="menor que la meta",(IF(D23&lt;=0.93,$K$1,(IF(AND(D23&gt;0.93,D23&lt;=0.97),$K$2,(IF(AND(D23&gt;0.97,D23&lt;=1),$K$3,$K$4))))))))))</f>
        <v>Se cumplió con la meta esperada para el periodo.</v>
      </c>
      <c r="F23" s="91"/>
      <c r="G23" s="91"/>
      <c r="H23" s="91"/>
      <c r="I23" s="90"/>
      <c r="J23" s="60" t="s">
        <v>161</v>
      </c>
      <c r="K23" s="89">
        <f>+B23/C23</f>
        <v>0.8</v>
      </c>
    </row>
    <row r="24" spans="1:11" x14ac:dyDescent="0.3">
      <c r="A24" s="98" t="s">
        <v>164</v>
      </c>
      <c r="B24" s="95">
        <v>38</v>
      </c>
      <c r="C24" s="97">
        <v>60</v>
      </c>
      <c r="D24" s="93">
        <f>+B24/C24</f>
        <v>0.6333333333333333</v>
      </c>
      <c r="E24" s="92" t="str">
        <f>+IF(C24=0,$K$6,IF(D24=0,$K$5,IF($C$12="mayor que la meta",(IF(D24&lt;1,$K$4,(IF(AND(D24&gt;=1,D24&lt;1.03),$K$3,(IF(AND(D24&gt;=1.03,D24&lt;1.07),$K$2,$K$1)))))),IF($C$12="menor que la meta",(IF(D24&lt;=0.93,$K$1,(IF(AND(D24&gt;0.93,D24&lt;=0.97),$K$2,(IF(AND(D24&gt;0.97,D24&lt;=1),$K$3,$K$4))))))))))</f>
        <v>Se cumplió con la meta esperada para el periodo.</v>
      </c>
      <c r="F24" s="91"/>
      <c r="G24" s="91"/>
      <c r="H24" s="91"/>
      <c r="I24" s="90"/>
      <c r="J24" s="60" t="s">
        <v>161</v>
      </c>
      <c r="K24" s="89">
        <f>+B24/C24</f>
        <v>0.6333333333333333</v>
      </c>
    </row>
    <row r="25" spans="1:11" x14ac:dyDescent="0.3">
      <c r="A25" s="98" t="s">
        <v>163</v>
      </c>
      <c r="B25" s="95"/>
      <c r="C25" s="97"/>
      <c r="D25" s="93" t="e">
        <f>+B25/C25</f>
        <v>#DIV/0!</v>
      </c>
      <c r="E25" s="92" t="str">
        <f>+IF(C25=0,$K$6,IF(D25=0,$K$5,IF($C$12="mayor que la meta",(IF(D25&lt;1,$K$4,(IF(AND(D25&gt;=1,D25&lt;1.03),$K$3,(IF(AND(D25&gt;=1.03,D25&lt;1.07),$K$2,$K$1)))))),IF($C$12="menor que la meta",(IF(D25&lt;=0.93,$K$1,(IF(AND(D25&gt;0.93,D25&lt;=0.97),$K$2,(IF(AND(D25&gt;0.97,D25&lt;=1),$K$3,$K$4))))))))))</f>
        <v>La meta es 0, especifique en el ANALISIS DE DATOS el resultado de la medición con respecto a la meta programada</v>
      </c>
      <c r="F25" s="91"/>
      <c r="G25" s="91"/>
      <c r="H25" s="91"/>
      <c r="I25" s="90"/>
      <c r="J25" s="60" t="s">
        <v>161</v>
      </c>
      <c r="K25" s="89" t="e">
        <f>+B25/C25</f>
        <v>#DIV/0!</v>
      </c>
    </row>
    <row r="26" spans="1:11" ht="16.5" customHeight="1" x14ac:dyDescent="0.3">
      <c r="A26" s="96" t="s">
        <v>162</v>
      </c>
      <c r="B26" s="95"/>
      <c r="C26" s="94"/>
      <c r="D26" s="93" t="e">
        <f>+B26/C26</f>
        <v>#DIV/0!</v>
      </c>
      <c r="E26" s="92" t="str">
        <f>+IF(C26=0,$K$6,IF(D26=0,$K$5,IF($C$12="mayor que la meta",(IF(D26&lt;1,$K$4,(IF(AND(D26&gt;=1,D26&lt;1.03),$K$3,(IF(AND(D26&gt;=1.03,D26&lt;1.07),$K$2,$K$1)))))),IF($C$12="menor que la meta",(IF(D26&lt;=0.93,$K$1,(IF(AND(D26&gt;0.93,D26&lt;=0.97),$K$2,(IF(AND(D26&gt;0.97,D26&lt;=1),$K$3,$K$4))))))))))</f>
        <v>La meta es 0, especifique en el ANALISIS DE DATOS el resultado de la medición con respecto a la meta programada</v>
      </c>
      <c r="F26" s="91"/>
      <c r="G26" s="91"/>
      <c r="H26" s="91"/>
      <c r="I26" s="90"/>
      <c r="J26" s="60" t="s">
        <v>161</v>
      </c>
      <c r="K26" s="89" t="e">
        <f>+B26/C26</f>
        <v>#DIV/0!</v>
      </c>
    </row>
    <row r="27" spans="1:11" ht="26.25" hidden="1" customHeight="1" x14ac:dyDescent="0.3">
      <c r="A27" s="88"/>
      <c r="B27" s="87"/>
      <c r="C27" s="87"/>
      <c r="D27" s="87"/>
      <c r="E27" s="87"/>
      <c r="F27" s="87"/>
      <c r="G27" s="87"/>
      <c r="H27" s="87"/>
      <c r="I27" s="86"/>
    </row>
    <row r="28" spans="1:11" ht="26.25" hidden="1" customHeight="1" x14ac:dyDescent="0.3">
      <c r="A28" s="88"/>
      <c r="B28" s="87"/>
      <c r="C28" s="87"/>
      <c r="D28" s="87"/>
      <c r="E28" s="87"/>
      <c r="F28" s="87"/>
      <c r="G28" s="87"/>
      <c r="H28" s="87"/>
      <c r="I28" s="86"/>
    </row>
    <row r="29" spans="1:11" ht="26.25" hidden="1" customHeight="1" x14ac:dyDescent="0.3">
      <c r="A29" s="88"/>
      <c r="B29" s="87"/>
      <c r="C29" s="87"/>
      <c r="D29" s="87"/>
      <c r="E29" s="87"/>
      <c r="F29" s="87"/>
      <c r="G29" s="87"/>
      <c r="H29" s="87"/>
      <c r="I29" s="86"/>
    </row>
    <row r="30" spans="1:11" ht="26.25" hidden="1" customHeight="1" x14ac:dyDescent="0.3">
      <c r="A30" s="88"/>
      <c r="B30" s="87"/>
      <c r="C30" s="87"/>
      <c r="D30" s="87"/>
      <c r="E30" s="87"/>
      <c r="F30" s="87"/>
      <c r="G30" s="87"/>
      <c r="H30" s="87"/>
      <c r="I30" s="86"/>
    </row>
    <row r="31" spans="1:11" ht="26.25" customHeight="1" x14ac:dyDescent="0.3">
      <c r="A31" s="88"/>
      <c r="B31" s="87"/>
      <c r="C31" s="87"/>
      <c r="D31" s="87"/>
      <c r="E31" s="87"/>
      <c r="F31" s="87"/>
      <c r="G31" s="87"/>
      <c r="H31" s="87"/>
      <c r="I31" s="86"/>
    </row>
    <row r="32" spans="1:11" ht="26.25" customHeight="1" x14ac:dyDescent="0.3">
      <c r="A32" s="88"/>
      <c r="B32" s="87"/>
      <c r="C32" s="87"/>
      <c r="D32" s="87"/>
      <c r="E32" s="87"/>
      <c r="F32" s="87"/>
      <c r="G32" s="87"/>
      <c r="H32" s="87"/>
      <c r="I32" s="86"/>
    </row>
    <row r="33" spans="1:11" ht="26.25" customHeight="1" x14ac:dyDescent="0.3">
      <c r="A33" s="88"/>
      <c r="B33" s="87"/>
      <c r="C33" s="87"/>
      <c r="D33" s="87"/>
      <c r="E33" s="87"/>
      <c r="F33" s="87"/>
      <c r="G33" s="87"/>
      <c r="H33" s="87"/>
      <c r="I33" s="86"/>
    </row>
    <row r="34" spans="1:11" ht="26.25" customHeight="1" x14ac:dyDescent="0.3">
      <c r="A34" s="88"/>
      <c r="B34" s="87"/>
      <c r="C34" s="87"/>
      <c r="D34" s="87"/>
      <c r="E34" s="87"/>
      <c r="F34" s="87"/>
      <c r="G34" s="87"/>
      <c r="H34" s="87"/>
      <c r="I34" s="86"/>
    </row>
    <row r="35" spans="1:11" ht="26.25" customHeight="1" x14ac:dyDescent="0.3">
      <c r="A35" s="88"/>
      <c r="B35" s="87"/>
      <c r="C35" s="87"/>
      <c r="D35" s="87"/>
      <c r="E35" s="87"/>
      <c r="F35" s="87"/>
      <c r="G35" s="87"/>
      <c r="H35" s="87"/>
      <c r="I35" s="86"/>
    </row>
    <row r="36" spans="1:11" ht="26.25" customHeight="1" x14ac:dyDescent="0.3">
      <c r="A36" s="88"/>
      <c r="B36" s="87"/>
      <c r="C36" s="87"/>
      <c r="D36" s="87"/>
      <c r="E36" s="87"/>
      <c r="F36" s="87"/>
      <c r="G36" s="87"/>
      <c r="H36" s="87"/>
      <c r="I36" s="86"/>
    </row>
    <row r="37" spans="1:11" ht="26.25" customHeight="1" x14ac:dyDescent="0.3">
      <c r="A37" s="88"/>
      <c r="B37" s="87"/>
      <c r="C37" s="87"/>
      <c r="D37" s="87"/>
      <c r="E37" s="87"/>
      <c r="F37" s="87"/>
      <c r="G37" s="87"/>
      <c r="H37" s="87"/>
      <c r="I37" s="86"/>
    </row>
    <row r="38" spans="1:11" ht="26.25" customHeight="1" x14ac:dyDescent="0.3">
      <c r="A38" s="88"/>
      <c r="B38" s="87"/>
      <c r="C38" s="87"/>
      <c r="D38" s="87"/>
      <c r="E38" s="87"/>
      <c r="F38" s="87"/>
      <c r="G38" s="87"/>
      <c r="H38" s="87"/>
      <c r="I38" s="86"/>
    </row>
    <row r="39" spans="1:11" ht="26.25" customHeight="1" x14ac:dyDescent="0.3">
      <c r="A39" s="88"/>
      <c r="B39" s="87"/>
      <c r="C39" s="87"/>
      <c r="D39" s="87"/>
      <c r="E39" s="87"/>
      <c r="F39" s="87"/>
      <c r="G39" s="87"/>
      <c r="H39" s="87"/>
      <c r="I39" s="86"/>
      <c r="J39" s="59"/>
      <c r="K39" s="59"/>
    </row>
    <row r="40" spans="1:11" ht="26.25" customHeight="1" x14ac:dyDescent="0.3">
      <c r="A40" s="88"/>
      <c r="B40" s="87"/>
      <c r="C40" s="87"/>
      <c r="D40" s="87"/>
      <c r="E40" s="87"/>
      <c r="F40" s="87"/>
      <c r="G40" s="87"/>
      <c r="H40" s="87"/>
      <c r="I40" s="86"/>
      <c r="J40" s="59"/>
      <c r="K40" s="59"/>
    </row>
    <row r="41" spans="1:11" ht="26.25" customHeight="1" x14ac:dyDescent="0.3">
      <c r="A41" s="88"/>
      <c r="B41" s="87"/>
      <c r="C41" s="87"/>
      <c r="D41" s="87"/>
      <c r="E41" s="87"/>
      <c r="F41" s="87"/>
      <c r="G41" s="87"/>
      <c r="H41" s="87"/>
      <c r="I41" s="86"/>
      <c r="J41" s="59"/>
      <c r="K41" s="59"/>
    </row>
    <row r="42" spans="1:11" ht="34.5" customHeight="1" x14ac:dyDescent="0.3">
      <c r="A42" s="88"/>
      <c r="B42" s="87"/>
      <c r="C42" s="87"/>
      <c r="D42" s="87"/>
      <c r="E42" s="87"/>
      <c r="F42" s="87"/>
      <c r="G42" s="87"/>
      <c r="H42" s="87"/>
      <c r="I42" s="86"/>
      <c r="J42" s="59"/>
      <c r="K42" s="59"/>
    </row>
    <row r="43" spans="1:11" ht="18" customHeight="1" x14ac:dyDescent="0.3">
      <c r="A43" s="85" t="s">
        <v>160</v>
      </c>
      <c r="B43" s="84"/>
      <c r="C43" s="84"/>
      <c r="D43" s="84"/>
      <c r="E43" s="84"/>
      <c r="F43" s="84"/>
      <c r="G43" s="84"/>
      <c r="H43" s="84"/>
      <c r="I43" s="83"/>
      <c r="J43" s="59"/>
      <c r="K43" s="59"/>
    </row>
    <row r="44" spans="1:11" ht="4.5" hidden="1" customHeight="1" x14ac:dyDescent="0.3">
      <c r="A44" s="82"/>
      <c r="B44" s="81"/>
      <c r="C44" s="81"/>
      <c r="D44" s="81"/>
      <c r="E44" s="81"/>
      <c r="F44" s="81"/>
      <c r="G44" s="81"/>
      <c r="H44" s="81"/>
      <c r="I44" s="80"/>
      <c r="J44" s="59"/>
      <c r="K44" s="59"/>
    </row>
    <row r="45" spans="1:11" ht="18.75" hidden="1" customHeight="1" x14ac:dyDescent="0.3">
      <c r="A45" s="79"/>
      <c r="B45" s="78"/>
      <c r="C45" s="78"/>
      <c r="D45" s="78"/>
      <c r="E45" s="78"/>
      <c r="F45" s="78"/>
      <c r="G45" s="78"/>
      <c r="H45" s="78"/>
      <c r="I45" s="77"/>
      <c r="J45" s="59"/>
      <c r="K45" s="59"/>
    </row>
    <row r="46" spans="1:11" ht="30.75" customHeight="1" x14ac:dyDescent="0.3">
      <c r="A46" s="76"/>
      <c r="B46" s="75"/>
      <c r="C46" s="75"/>
      <c r="D46" s="75"/>
      <c r="E46" s="75"/>
      <c r="F46" s="75"/>
      <c r="G46" s="75"/>
      <c r="H46" s="75"/>
      <c r="I46" s="74"/>
      <c r="J46" s="59"/>
      <c r="K46" s="59"/>
    </row>
    <row r="47" spans="1:11" ht="33" customHeight="1" x14ac:dyDescent="0.3">
      <c r="A47" s="73" t="s">
        <v>159</v>
      </c>
      <c r="B47" s="72"/>
      <c r="C47" s="72"/>
      <c r="D47" s="72"/>
      <c r="E47" s="72"/>
      <c r="F47" s="72"/>
      <c r="G47" s="72"/>
      <c r="H47" s="72"/>
      <c r="I47" s="71"/>
      <c r="J47" s="59"/>
      <c r="K47" s="59"/>
    </row>
    <row r="48" spans="1:11" ht="33" customHeight="1" x14ac:dyDescent="0.3">
      <c r="A48" s="70" t="s">
        <v>158</v>
      </c>
      <c r="B48" s="66" t="s">
        <v>157</v>
      </c>
      <c r="C48" s="66"/>
      <c r="D48" s="66"/>
      <c r="E48" s="66"/>
      <c r="F48" s="66"/>
      <c r="G48" s="66"/>
      <c r="H48" s="66"/>
      <c r="I48" s="65"/>
      <c r="J48" s="59"/>
      <c r="K48" s="59"/>
    </row>
    <row r="49" spans="1:11" ht="33" customHeight="1" x14ac:dyDescent="0.3">
      <c r="A49" s="69"/>
      <c r="B49" s="66" t="s">
        <v>156</v>
      </c>
      <c r="C49" s="66"/>
      <c r="D49" s="66"/>
      <c r="E49" s="66"/>
      <c r="F49" s="66"/>
      <c r="G49" s="66"/>
      <c r="H49" s="66"/>
      <c r="I49" s="65"/>
      <c r="J49" s="59"/>
      <c r="K49" s="59"/>
    </row>
    <row r="50" spans="1:11" ht="33" customHeight="1" x14ac:dyDescent="0.3">
      <c r="A50" s="68"/>
      <c r="B50" s="66" t="s">
        <v>155</v>
      </c>
      <c r="C50" s="66"/>
      <c r="D50" s="66"/>
      <c r="E50" s="66"/>
      <c r="F50" s="66"/>
      <c r="G50" s="66"/>
      <c r="H50" s="66"/>
      <c r="I50" s="65"/>
      <c r="J50" s="59"/>
      <c r="K50" s="59"/>
    </row>
    <row r="51" spans="1:11" ht="33" customHeight="1" x14ac:dyDescent="0.3">
      <c r="A51" s="67"/>
      <c r="B51" s="66" t="s">
        <v>154</v>
      </c>
      <c r="C51" s="66"/>
      <c r="D51" s="66"/>
      <c r="E51" s="66"/>
      <c r="F51" s="66"/>
      <c r="G51" s="66"/>
      <c r="H51" s="66"/>
      <c r="I51" s="65"/>
      <c r="J51" s="59"/>
      <c r="K51" s="59"/>
    </row>
    <row r="52" spans="1:11" x14ac:dyDescent="0.3">
      <c r="A52" s="64" t="s">
        <v>153</v>
      </c>
      <c r="B52" s="63" t="s">
        <v>152</v>
      </c>
      <c r="C52" s="63"/>
      <c r="D52" s="63"/>
      <c r="E52" s="63"/>
      <c r="F52" s="63"/>
      <c r="G52" s="63"/>
      <c r="H52" s="63"/>
      <c r="I52" s="62"/>
      <c r="J52" s="59"/>
      <c r="K52" s="59"/>
    </row>
    <row r="53" spans="1:11" x14ac:dyDescent="0.3">
      <c r="A53" s="61"/>
      <c r="B53" s="61"/>
      <c r="C53" s="61"/>
      <c r="D53" s="61"/>
      <c r="E53" s="61"/>
      <c r="F53" s="61"/>
      <c r="G53" s="61"/>
      <c r="H53" s="61"/>
      <c r="I53" s="61"/>
      <c r="J53" s="59"/>
      <c r="K53" s="59"/>
    </row>
    <row r="54" spans="1:11" x14ac:dyDescent="0.3">
      <c r="A54" s="61"/>
      <c r="B54" s="61"/>
      <c r="C54" s="61"/>
      <c r="D54" s="61"/>
      <c r="E54" s="61"/>
      <c r="F54" s="61"/>
      <c r="G54" s="61"/>
      <c r="H54" s="61"/>
      <c r="I54" s="61"/>
      <c r="J54" s="59"/>
      <c r="K54" s="59"/>
    </row>
  </sheetData>
  <mergeCells count="21">
    <mergeCell ref="B51:I51"/>
    <mergeCell ref="B52:I52"/>
    <mergeCell ref="A12:B12"/>
    <mergeCell ref="A43:I43"/>
    <mergeCell ref="A44:I46"/>
    <mergeCell ref="B48:I48"/>
    <mergeCell ref="B49:I49"/>
    <mergeCell ref="A8:C9"/>
    <mergeCell ref="E8:F9"/>
    <mergeCell ref="G8:G9"/>
    <mergeCell ref="H8:H9"/>
    <mergeCell ref="I8:I9"/>
    <mergeCell ref="B50:I50"/>
    <mergeCell ref="A7:C7"/>
    <mergeCell ref="E7:F7"/>
    <mergeCell ref="A1:I1"/>
    <mergeCell ref="A2:I2"/>
    <mergeCell ref="A3:I3"/>
    <mergeCell ref="A4:I4"/>
    <mergeCell ref="B6:C6"/>
    <mergeCell ref="E6:G6"/>
  </mergeCells>
  <conditionalFormatting sqref="A12:B12">
    <cfRule type="expression" dxfId="9" priority="9" stopIfTrue="1">
      <formula>C12="menor que la meta"</formula>
    </cfRule>
    <cfRule type="expression" dxfId="8" priority="10" stopIfTrue="1">
      <formula>C12="mayor que la meta"</formula>
    </cfRule>
  </conditionalFormatting>
  <conditionalFormatting sqref="D15:D26">
    <cfRule type="expression" dxfId="7" priority="6" stopIfTrue="1">
      <formula>$E15=$K$2</formula>
    </cfRule>
    <cfRule type="expression" dxfId="6" priority="7" stopIfTrue="1">
      <formula>$E15=$K$3</formula>
    </cfRule>
    <cfRule type="expression" dxfId="5" priority="8" stopIfTrue="1">
      <formula>$E15=$K$4</formula>
    </cfRule>
  </conditionalFormatting>
  <conditionalFormatting sqref="C12">
    <cfRule type="cellIs" dxfId="4" priority="4" stopIfTrue="1" operator="equal">
      <formula>"menor que la meta"</formula>
    </cfRule>
    <cfRule type="cellIs" dxfId="3" priority="5" stopIfTrue="1" operator="equal">
      <formula>"mayor que la meta"</formula>
    </cfRule>
  </conditionalFormatting>
  <conditionalFormatting sqref="B15:C26">
    <cfRule type="expression" dxfId="2" priority="1" stopIfTrue="1">
      <formula>OR($E15=$K$2,$E15=$K$1)</formula>
    </cfRule>
    <cfRule type="expression" dxfId="1" priority="2" stopIfTrue="1">
      <formula>$E15=$K$3</formula>
    </cfRule>
    <cfRule type="expression" dxfId="0" priority="3" stopIfTrue="1">
      <formula>$E15=$K$4</formula>
    </cfRule>
  </conditionalFormatting>
  <dataValidations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formula1>"mayor que la meta, menor que la meta"</formula1>
    </dataValidation>
    <dataValidation showInputMessage="1" showErrorMessage="1" sqref="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dataValidation errorStyle="information" showInputMessage="1" errorTitle="Opciones permitidas" error="Mensual_x000a_Bimensual_x000a_Trimestral_x000a_Semestral_x000a_Anual" promptTitle="Opciones sugeridas" prompt="Mensual, Bimensual, Trimestral, Semestral o Anual" sqref="WVQ983054:WVQ983055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50:I65551 JE65550:JE65551 TA65550:TA65551 ACW65550:ACW65551 AMS65550:AMS65551 AWO65550:AWO65551 BGK65550:BGK65551 BQG65550:BQG65551 CAC65550:CAC65551 CJY65550:CJY65551 CTU65550:CTU65551 DDQ65550:DDQ65551 DNM65550:DNM65551 DXI65550:DXI65551 EHE65550:EHE65551 ERA65550:ERA65551 FAW65550:FAW65551 FKS65550:FKS65551 FUO65550:FUO65551 GEK65550:GEK65551 GOG65550:GOG65551 GYC65550:GYC65551 HHY65550:HHY65551 HRU65550:HRU65551 IBQ65550:IBQ65551 ILM65550:ILM65551 IVI65550:IVI65551 JFE65550:JFE65551 JPA65550:JPA65551 JYW65550:JYW65551 KIS65550:KIS65551 KSO65550:KSO65551 LCK65550:LCK65551 LMG65550:LMG65551 LWC65550:LWC65551 MFY65550:MFY65551 MPU65550:MPU65551 MZQ65550:MZQ65551 NJM65550:NJM65551 NTI65550:NTI65551 ODE65550:ODE65551 ONA65550:ONA65551 OWW65550:OWW65551 PGS65550:PGS65551 PQO65550:PQO65551 QAK65550:QAK65551 QKG65550:QKG65551 QUC65550:QUC65551 RDY65550:RDY65551 RNU65550:RNU65551 RXQ65550:RXQ65551 SHM65550:SHM65551 SRI65550:SRI65551 TBE65550:TBE65551 TLA65550:TLA65551 TUW65550:TUW65551 UES65550:UES65551 UOO65550:UOO65551 UYK65550:UYK65551 VIG65550:VIG65551 VSC65550:VSC65551 WBY65550:WBY65551 WLU65550:WLU65551 WVQ65550:WVQ65551 I131086:I131087 JE131086:JE131087 TA131086:TA131087 ACW131086:ACW131087 AMS131086:AMS131087 AWO131086:AWO131087 BGK131086:BGK131087 BQG131086:BQG131087 CAC131086:CAC131087 CJY131086:CJY131087 CTU131086:CTU131087 DDQ131086:DDQ131087 DNM131086:DNM131087 DXI131086:DXI131087 EHE131086:EHE131087 ERA131086:ERA131087 FAW131086:FAW131087 FKS131086:FKS131087 FUO131086:FUO131087 GEK131086:GEK131087 GOG131086:GOG131087 GYC131086:GYC131087 HHY131086:HHY131087 HRU131086:HRU131087 IBQ131086:IBQ131087 ILM131086:ILM131087 IVI131086:IVI131087 JFE131086:JFE131087 JPA131086:JPA131087 JYW131086:JYW131087 KIS131086:KIS131087 KSO131086:KSO131087 LCK131086:LCK131087 LMG131086:LMG131087 LWC131086:LWC131087 MFY131086:MFY131087 MPU131086:MPU131087 MZQ131086:MZQ131087 NJM131086:NJM131087 NTI131086:NTI131087 ODE131086:ODE131087 ONA131086:ONA131087 OWW131086:OWW131087 PGS131086:PGS131087 PQO131086:PQO131087 QAK131086:QAK131087 QKG131086:QKG131087 QUC131086:QUC131087 RDY131086:RDY131087 RNU131086:RNU131087 RXQ131086:RXQ131087 SHM131086:SHM131087 SRI131086:SRI131087 TBE131086:TBE131087 TLA131086:TLA131087 TUW131086:TUW131087 UES131086:UES131087 UOO131086:UOO131087 UYK131086:UYK131087 VIG131086:VIG131087 VSC131086:VSC131087 WBY131086:WBY131087 WLU131086:WLU131087 WVQ131086:WVQ131087 I196622:I196623 JE196622:JE196623 TA196622:TA196623 ACW196622:ACW196623 AMS196622:AMS196623 AWO196622:AWO196623 BGK196622:BGK196623 BQG196622:BQG196623 CAC196622:CAC196623 CJY196622:CJY196623 CTU196622:CTU196623 DDQ196622:DDQ196623 DNM196622:DNM196623 DXI196622:DXI196623 EHE196622:EHE196623 ERA196622:ERA196623 FAW196622:FAW196623 FKS196622:FKS196623 FUO196622:FUO196623 GEK196622:GEK196623 GOG196622:GOG196623 GYC196622:GYC196623 HHY196622:HHY196623 HRU196622:HRU196623 IBQ196622:IBQ196623 ILM196622:ILM196623 IVI196622:IVI196623 JFE196622:JFE196623 JPA196622:JPA196623 JYW196622:JYW196623 KIS196622:KIS196623 KSO196622:KSO196623 LCK196622:LCK196623 LMG196622:LMG196623 LWC196622:LWC196623 MFY196622:MFY196623 MPU196622:MPU196623 MZQ196622:MZQ196623 NJM196622:NJM196623 NTI196622:NTI196623 ODE196622:ODE196623 ONA196622:ONA196623 OWW196622:OWW196623 PGS196622:PGS196623 PQO196622:PQO196623 QAK196622:QAK196623 QKG196622:QKG196623 QUC196622:QUC196623 RDY196622:RDY196623 RNU196622:RNU196623 RXQ196622:RXQ196623 SHM196622:SHM196623 SRI196622:SRI196623 TBE196622:TBE196623 TLA196622:TLA196623 TUW196622:TUW196623 UES196622:UES196623 UOO196622:UOO196623 UYK196622:UYK196623 VIG196622:VIG196623 VSC196622:VSC196623 WBY196622:WBY196623 WLU196622:WLU196623 WVQ196622:WVQ196623 I262158:I262159 JE262158:JE262159 TA262158:TA262159 ACW262158:ACW262159 AMS262158:AMS262159 AWO262158:AWO262159 BGK262158:BGK262159 BQG262158:BQG262159 CAC262158:CAC262159 CJY262158:CJY262159 CTU262158:CTU262159 DDQ262158:DDQ262159 DNM262158:DNM262159 DXI262158:DXI262159 EHE262158:EHE262159 ERA262158:ERA262159 FAW262158:FAW262159 FKS262158:FKS262159 FUO262158:FUO262159 GEK262158:GEK262159 GOG262158:GOG262159 GYC262158:GYC262159 HHY262158:HHY262159 HRU262158:HRU262159 IBQ262158:IBQ262159 ILM262158:ILM262159 IVI262158:IVI262159 JFE262158:JFE262159 JPA262158:JPA262159 JYW262158:JYW262159 KIS262158:KIS262159 KSO262158:KSO262159 LCK262158:LCK262159 LMG262158:LMG262159 LWC262158:LWC262159 MFY262158:MFY262159 MPU262158:MPU262159 MZQ262158:MZQ262159 NJM262158:NJM262159 NTI262158:NTI262159 ODE262158:ODE262159 ONA262158:ONA262159 OWW262158:OWW262159 PGS262158:PGS262159 PQO262158:PQO262159 QAK262158:QAK262159 QKG262158:QKG262159 QUC262158:QUC262159 RDY262158:RDY262159 RNU262158:RNU262159 RXQ262158:RXQ262159 SHM262158:SHM262159 SRI262158:SRI262159 TBE262158:TBE262159 TLA262158:TLA262159 TUW262158:TUW262159 UES262158:UES262159 UOO262158:UOO262159 UYK262158:UYK262159 VIG262158:VIG262159 VSC262158:VSC262159 WBY262158:WBY262159 WLU262158:WLU262159 WVQ262158:WVQ262159 I327694:I327695 JE327694:JE327695 TA327694:TA327695 ACW327694:ACW327695 AMS327694:AMS327695 AWO327694:AWO327695 BGK327694:BGK327695 BQG327694:BQG327695 CAC327694:CAC327695 CJY327694:CJY327695 CTU327694:CTU327695 DDQ327694:DDQ327695 DNM327694:DNM327695 DXI327694:DXI327695 EHE327694:EHE327695 ERA327694:ERA327695 FAW327694:FAW327695 FKS327694:FKS327695 FUO327694:FUO327695 GEK327694:GEK327695 GOG327694:GOG327695 GYC327694:GYC327695 HHY327694:HHY327695 HRU327694:HRU327695 IBQ327694:IBQ327695 ILM327694:ILM327695 IVI327694:IVI327695 JFE327694:JFE327695 JPA327694:JPA327695 JYW327694:JYW327695 KIS327694:KIS327695 KSO327694:KSO327695 LCK327694:LCK327695 LMG327694:LMG327695 LWC327694:LWC327695 MFY327694:MFY327695 MPU327694:MPU327695 MZQ327694:MZQ327695 NJM327694:NJM327695 NTI327694:NTI327695 ODE327694:ODE327695 ONA327694:ONA327695 OWW327694:OWW327695 PGS327694:PGS327695 PQO327694:PQO327695 QAK327694:QAK327695 QKG327694:QKG327695 QUC327694:QUC327695 RDY327694:RDY327695 RNU327694:RNU327695 RXQ327694:RXQ327695 SHM327694:SHM327695 SRI327694:SRI327695 TBE327694:TBE327695 TLA327694:TLA327695 TUW327694:TUW327695 UES327694:UES327695 UOO327694:UOO327695 UYK327694:UYK327695 VIG327694:VIG327695 VSC327694:VSC327695 WBY327694:WBY327695 WLU327694:WLU327695 WVQ327694:WVQ327695 I393230:I393231 JE393230:JE393231 TA393230:TA393231 ACW393230:ACW393231 AMS393230:AMS393231 AWO393230:AWO393231 BGK393230:BGK393231 BQG393230:BQG393231 CAC393230:CAC393231 CJY393230:CJY393231 CTU393230:CTU393231 DDQ393230:DDQ393231 DNM393230:DNM393231 DXI393230:DXI393231 EHE393230:EHE393231 ERA393230:ERA393231 FAW393230:FAW393231 FKS393230:FKS393231 FUO393230:FUO393231 GEK393230:GEK393231 GOG393230:GOG393231 GYC393230:GYC393231 HHY393230:HHY393231 HRU393230:HRU393231 IBQ393230:IBQ393231 ILM393230:ILM393231 IVI393230:IVI393231 JFE393230:JFE393231 JPA393230:JPA393231 JYW393230:JYW393231 KIS393230:KIS393231 KSO393230:KSO393231 LCK393230:LCK393231 LMG393230:LMG393231 LWC393230:LWC393231 MFY393230:MFY393231 MPU393230:MPU393231 MZQ393230:MZQ393231 NJM393230:NJM393231 NTI393230:NTI393231 ODE393230:ODE393231 ONA393230:ONA393231 OWW393230:OWW393231 PGS393230:PGS393231 PQO393230:PQO393231 QAK393230:QAK393231 QKG393230:QKG393231 QUC393230:QUC393231 RDY393230:RDY393231 RNU393230:RNU393231 RXQ393230:RXQ393231 SHM393230:SHM393231 SRI393230:SRI393231 TBE393230:TBE393231 TLA393230:TLA393231 TUW393230:TUW393231 UES393230:UES393231 UOO393230:UOO393231 UYK393230:UYK393231 VIG393230:VIG393231 VSC393230:VSC393231 WBY393230:WBY393231 WLU393230:WLU393231 WVQ393230:WVQ393231 I458766:I458767 JE458766:JE458767 TA458766:TA458767 ACW458766:ACW458767 AMS458766:AMS458767 AWO458766:AWO458767 BGK458766:BGK458767 BQG458766:BQG458767 CAC458766:CAC458767 CJY458766:CJY458767 CTU458766:CTU458767 DDQ458766:DDQ458767 DNM458766:DNM458767 DXI458766:DXI458767 EHE458766:EHE458767 ERA458766:ERA458767 FAW458766:FAW458767 FKS458766:FKS458767 FUO458766:FUO458767 GEK458766:GEK458767 GOG458766:GOG458767 GYC458766:GYC458767 HHY458766:HHY458767 HRU458766:HRU458767 IBQ458766:IBQ458767 ILM458766:ILM458767 IVI458766:IVI458767 JFE458766:JFE458767 JPA458766:JPA458767 JYW458766:JYW458767 KIS458766:KIS458767 KSO458766:KSO458767 LCK458766:LCK458767 LMG458766:LMG458767 LWC458766:LWC458767 MFY458766:MFY458767 MPU458766:MPU458767 MZQ458766:MZQ458767 NJM458766:NJM458767 NTI458766:NTI458767 ODE458766:ODE458767 ONA458766:ONA458767 OWW458766:OWW458767 PGS458766:PGS458767 PQO458766:PQO458767 QAK458766:QAK458767 QKG458766:QKG458767 QUC458766:QUC458767 RDY458766:RDY458767 RNU458766:RNU458767 RXQ458766:RXQ458767 SHM458766:SHM458767 SRI458766:SRI458767 TBE458766:TBE458767 TLA458766:TLA458767 TUW458766:TUW458767 UES458766:UES458767 UOO458766:UOO458767 UYK458766:UYK458767 VIG458766:VIG458767 VSC458766:VSC458767 WBY458766:WBY458767 WLU458766:WLU458767 WVQ458766:WVQ458767 I524302:I524303 JE524302:JE524303 TA524302:TA524303 ACW524302:ACW524303 AMS524302:AMS524303 AWO524302:AWO524303 BGK524302:BGK524303 BQG524302:BQG524303 CAC524302:CAC524303 CJY524302:CJY524303 CTU524302:CTU524303 DDQ524302:DDQ524303 DNM524302:DNM524303 DXI524302:DXI524303 EHE524302:EHE524303 ERA524302:ERA524303 FAW524302:FAW524303 FKS524302:FKS524303 FUO524302:FUO524303 GEK524302:GEK524303 GOG524302:GOG524303 GYC524302:GYC524303 HHY524302:HHY524303 HRU524302:HRU524303 IBQ524302:IBQ524303 ILM524302:ILM524303 IVI524302:IVI524303 JFE524302:JFE524303 JPA524302:JPA524303 JYW524302:JYW524303 KIS524302:KIS524303 KSO524302:KSO524303 LCK524302:LCK524303 LMG524302:LMG524303 LWC524302:LWC524303 MFY524302:MFY524303 MPU524302:MPU524303 MZQ524302:MZQ524303 NJM524302:NJM524303 NTI524302:NTI524303 ODE524302:ODE524303 ONA524302:ONA524303 OWW524302:OWW524303 PGS524302:PGS524303 PQO524302:PQO524303 QAK524302:QAK524303 QKG524302:QKG524303 QUC524302:QUC524303 RDY524302:RDY524303 RNU524302:RNU524303 RXQ524302:RXQ524303 SHM524302:SHM524303 SRI524302:SRI524303 TBE524302:TBE524303 TLA524302:TLA524303 TUW524302:TUW524303 UES524302:UES524303 UOO524302:UOO524303 UYK524302:UYK524303 VIG524302:VIG524303 VSC524302:VSC524303 WBY524302:WBY524303 WLU524302:WLU524303 WVQ524302:WVQ524303 I589838:I589839 JE589838:JE589839 TA589838:TA589839 ACW589838:ACW589839 AMS589838:AMS589839 AWO589838:AWO589839 BGK589838:BGK589839 BQG589838:BQG589839 CAC589838:CAC589839 CJY589838:CJY589839 CTU589838:CTU589839 DDQ589838:DDQ589839 DNM589838:DNM589839 DXI589838:DXI589839 EHE589838:EHE589839 ERA589838:ERA589839 FAW589838:FAW589839 FKS589838:FKS589839 FUO589838:FUO589839 GEK589838:GEK589839 GOG589838:GOG589839 GYC589838:GYC589839 HHY589838:HHY589839 HRU589838:HRU589839 IBQ589838:IBQ589839 ILM589838:ILM589839 IVI589838:IVI589839 JFE589838:JFE589839 JPA589838:JPA589839 JYW589838:JYW589839 KIS589838:KIS589839 KSO589838:KSO589839 LCK589838:LCK589839 LMG589838:LMG589839 LWC589838:LWC589839 MFY589838:MFY589839 MPU589838:MPU589839 MZQ589838:MZQ589839 NJM589838:NJM589839 NTI589838:NTI589839 ODE589838:ODE589839 ONA589838:ONA589839 OWW589838:OWW589839 PGS589838:PGS589839 PQO589838:PQO589839 QAK589838:QAK589839 QKG589838:QKG589839 QUC589838:QUC589839 RDY589838:RDY589839 RNU589838:RNU589839 RXQ589838:RXQ589839 SHM589838:SHM589839 SRI589838:SRI589839 TBE589838:TBE589839 TLA589838:TLA589839 TUW589838:TUW589839 UES589838:UES589839 UOO589838:UOO589839 UYK589838:UYK589839 VIG589838:VIG589839 VSC589838:VSC589839 WBY589838:WBY589839 WLU589838:WLU589839 WVQ589838:WVQ589839 I655374:I655375 JE655374:JE655375 TA655374:TA655375 ACW655374:ACW655375 AMS655374:AMS655375 AWO655374:AWO655375 BGK655374:BGK655375 BQG655374:BQG655375 CAC655374:CAC655375 CJY655374:CJY655375 CTU655374:CTU655375 DDQ655374:DDQ655375 DNM655374:DNM655375 DXI655374:DXI655375 EHE655374:EHE655375 ERA655374:ERA655375 FAW655374:FAW655375 FKS655374:FKS655375 FUO655374:FUO655375 GEK655374:GEK655375 GOG655374:GOG655375 GYC655374:GYC655375 HHY655374:HHY655375 HRU655374:HRU655375 IBQ655374:IBQ655375 ILM655374:ILM655375 IVI655374:IVI655375 JFE655374:JFE655375 JPA655374:JPA655375 JYW655374:JYW655375 KIS655374:KIS655375 KSO655374:KSO655375 LCK655374:LCK655375 LMG655374:LMG655375 LWC655374:LWC655375 MFY655374:MFY655375 MPU655374:MPU655375 MZQ655374:MZQ655375 NJM655374:NJM655375 NTI655374:NTI655375 ODE655374:ODE655375 ONA655374:ONA655375 OWW655374:OWW655375 PGS655374:PGS655375 PQO655374:PQO655375 QAK655374:QAK655375 QKG655374:QKG655375 QUC655374:QUC655375 RDY655374:RDY655375 RNU655374:RNU655375 RXQ655374:RXQ655375 SHM655374:SHM655375 SRI655374:SRI655375 TBE655374:TBE655375 TLA655374:TLA655375 TUW655374:TUW655375 UES655374:UES655375 UOO655374:UOO655375 UYK655374:UYK655375 VIG655374:VIG655375 VSC655374:VSC655375 WBY655374:WBY655375 WLU655374:WLU655375 WVQ655374:WVQ655375 I720910:I720911 JE720910:JE720911 TA720910:TA720911 ACW720910:ACW720911 AMS720910:AMS720911 AWO720910:AWO720911 BGK720910:BGK720911 BQG720910:BQG720911 CAC720910:CAC720911 CJY720910:CJY720911 CTU720910:CTU720911 DDQ720910:DDQ720911 DNM720910:DNM720911 DXI720910:DXI720911 EHE720910:EHE720911 ERA720910:ERA720911 FAW720910:FAW720911 FKS720910:FKS720911 FUO720910:FUO720911 GEK720910:GEK720911 GOG720910:GOG720911 GYC720910:GYC720911 HHY720910:HHY720911 HRU720910:HRU720911 IBQ720910:IBQ720911 ILM720910:ILM720911 IVI720910:IVI720911 JFE720910:JFE720911 JPA720910:JPA720911 JYW720910:JYW720911 KIS720910:KIS720911 KSO720910:KSO720911 LCK720910:LCK720911 LMG720910:LMG720911 LWC720910:LWC720911 MFY720910:MFY720911 MPU720910:MPU720911 MZQ720910:MZQ720911 NJM720910:NJM720911 NTI720910:NTI720911 ODE720910:ODE720911 ONA720910:ONA720911 OWW720910:OWW720911 PGS720910:PGS720911 PQO720910:PQO720911 QAK720910:QAK720911 QKG720910:QKG720911 QUC720910:QUC720911 RDY720910:RDY720911 RNU720910:RNU720911 RXQ720910:RXQ720911 SHM720910:SHM720911 SRI720910:SRI720911 TBE720910:TBE720911 TLA720910:TLA720911 TUW720910:TUW720911 UES720910:UES720911 UOO720910:UOO720911 UYK720910:UYK720911 VIG720910:VIG720911 VSC720910:VSC720911 WBY720910:WBY720911 WLU720910:WLU720911 WVQ720910:WVQ720911 I786446:I786447 JE786446:JE786447 TA786446:TA786447 ACW786446:ACW786447 AMS786446:AMS786447 AWO786446:AWO786447 BGK786446:BGK786447 BQG786446:BQG786447 CAC786446:CAC786447 CJY786446:CJY786447 CTU786446:CTU786447 DDQ786446:DDQ786447 DNM786446:DNM786447 DXI786446:DXI786447 EHE786446:EHE786447 ERA786446:ERA786447 FAW786446:FAW786447 FKS786446:FKS786447 FUO786446:FUO786447 GEK786446:GEK786447 GOG786446:GOG786447 GYC786446:GYC786447 HHY786446:HHY786447 HRU786446:HRU786447 IBQ786446:IBQ786447 ILM786446:ILM786447 IVI786446:IVI786447 JFE786446:JFE786447 JPA786446:JPA786447 JYW786446:JYW786447 KIS786446:KIS786447 KSO786446:KSO786447 LCK786446:LCK786447 LMG786446:LMG786447 LWC786446:LWC786447 MFY786446:MFY786447 MPU786446:MPU786447 MZQ786446:MZQ786447 NJM786446:NJM786447 NTI786446:NTI786447 ODE786446:ODE786447 ONA786446:ONA786447 OWW786446:OWW786447 PGS786446:PGS786447 PQO786446:PQO786447 QAK786446:QAK786447 QKG786446:QKG786447 QUC786446:QUC786447 RDY786446:RDY786447 RNU786446:RNU786447 RXQ786446:RXQ786447 SHM786446:SHM786447 SRI786446:SRI786447 TBE786446:TBE786447 TLA786446:TLA786447 TUW786446:TUW786447 UES786446:UES786447 UOO786446:UOO786447 UYK786446:UYK786447 VIG786446:VIG786447 VSC786446:VSC786447 WBY786446:WBY786447 WLU786446:WLU786447 WVQ786446:WVQ786447 I851982:I851983 JE851982:JE851983 TA851982:TA851983 ACW851982:ACW851983 AMS851982:AMS851983 AWO851982:AWO851983 BGK851982:BGK851983 BQG851982:BQG851983 CAC851982:CAC851983 CJY851982:CJY851983 CTU851982:CTU851983 DDQ851982:DDQ851983 DNM851982:DNM851983 DXI851982:DXI851983 EHE851982:EHE851983 ERA851982:ERA851983 FAW851982:FAW851983 FKS851982:FKS851983 FUO851982:FUO851983 GEK851982:GEK851983 GOG851982:GOG851983 GYC851982:GYC851983 HHY851982:HHY851983 HRU851982:HRU851983 IBQ851982:IBQ851983 ILM851982:ILM851983 IVI851982:IVI851983 JFE851982:JFE851983 JPA851982:JPA851983 JYW851982:JYW851983 KIS851982:KIS851983 KSO851982:KSO851983 LCK851982:LCK851983 LMG851982:LMG851983 LWC851982:LWC851983 MFY851982:MFY851983 MPU851982:MPU851983 MZQ851982:MZQ851983 NJM851982:NJM851983 NTI851982:NTI851983 ODE851982:ODE851983 ONA851982:ONA851983 OWW851982:OWW851983 PGS851982:PGS851983 PQO851982:PQO851983 QAK851982:QAK851983 QKG851982:QKG851983 QUC851982:QUC851983 RDY851982:RDY851983 RNU851982:RNU851983 RXQ851982:RXQ851983 SHM851982:SHM851983 SRI851982:SRI851983 TBE851982:TBE851983 TLA851982:TLA851983 TUW851982:TUW851983 UES851982:UES851983 UOO851982:UOO851983 UYK851982:UYK851983 VIG851982:VIG851983 VSC851982:VSC851983 WBY851982:WBY851983 WLU851982:WLU851983 WVQ851982:WVQ851983 I917518:I917519 JE917518:JE917519 TA917518:TA917519 ACW917518:ACW917519 AMS917518:AMS917519 AWO917518:AWO917519 BGK917518:BGK917519 BQG917518:BQG917519 CAC917518:CAC917519 CJY917518:CJY917519 CTU917518:CTU917519 DDQ917518:DDQ917519 DNM917518:DNM917519 DXI917518:DXI917519 EHE917518:EHE917519 ERA917518:ERA917519 FAW917518:FAW917519 FKS917518:FKS917519 FUO917518:FUO917519 GEK917518:GEK917519 GOG917518:GOG917519 GYC917518:GYC917519 HHY917518:HHY917519 HRU917518:HRU917519 IBQ917518:IBQ917519 ILM917518:ILM917519 IVI917518:IVI917519 JFE917518:JFE917519 JPA917518:JPA917519 JYW917518:JYW917519 KIS917518:KIS917519 KSO917518:KSO917519 LCK917518:LCK917519 LMG917518:LMG917519 LWC917518:LWC917519 MFY917518:MFY917519 MPU917518:MPU917519 MZQ917518:MZQ917519 NJM917518:NJM917519 NTI917518:NTI917519 ODE917518:ODE917519 ONA917518:ONA917519 OWW917518:OWW917519 PGS917518:PGS917519 PQO917518:PQO917519 QAK917518:QAK917519 QKG917518:QKG917519 QUC917518:QUC917519 RDY917518:RDY917519 RNU917518:RNU917519 RXQ917518:RXQ917519 SHM917518:SHM917519 SRI917518:SRI917519 TBE917518:TBE917519 TLA917518:TLA917519 TUW917518:TUW917519 UES917518:UES917519 UOO917518:UOO917519 UYK917518:UYK917519 VIG917518:VIG917519 VSC917518:VSC917519 WBY917518:WBY917519 WLU917518:WLU917519 WVQ917518:WVQ917519 I983054:I983055 JE983054:JE983055 TA983054:TA983055 ACW983054:ACW983055 AMS983054:AMS983055 AWO983054:AWO983055 BGK983054:BGK983055 BQG983054:BQG983055 CAC983054:CAC983055 CJY983054:CJY983055 CTU983054:CTU983055 DDQ983054:DDQ983055 DNM983054:DNM983055 DXI983054:DXI983055 EHE983054:EHE983055 ERA983054:ERA983055 FAW983054:FAW983055 FKS983054:FKS983055 FUO983054:FUO983055 GEK983054:GEK983055 GOG983054:GOG983055 GYC983054:GYC983055 HHY983054:HHY983055 HRU983054:HRU983055 IBQ983054:IBQ983055 ILM983054:ILM983055 IVI983054:IVI983055 JFE983054:JFE983055 JPA983054:JPA983055 JYW983054:JYW983055 KIS983054:KIS983055 KSO983054:KSO983055 LCK983054:LCK983055 LMG983054:LMG983055 LWC983054:LWC983055 MFY983054:MFY983055 MPU983054:MPU983055 MZQ983054:MZQ983055 NJM983054:NJM983055 NTI983054:NTI983055 ODE983054:ODE983055 ONA983054:ONA983055 OWW983054:OWW983055 PGS983054:PGS983055 PQO983054:PQO983055 QAK983054:QAK983055 QKG983054:QKG983055 QUC983054:QUC983055 RDY983054:RDY983055 RNU983054:RNU983055 RXQ983054:RXQ983055 SHM983054:SHM983055 SRI983054:SRI983055 TBE983054:TBE983055 TLA983054:TLA983055 TUW983054:TUW983055 UES983054:UES983055 UOO983054:UOO983055 UYK983054:UYK983055 VIG983054:VIG983055 VSC983054:VSC983055 WBY983054:WBY983055 WLU983054:WLU983055 I8:I9"/>
  </dataValidations>
  <pageMargins left="0.70866141732283472" right="0.70866141732283472" top="0.74803149606299213" bottom="0.74803149606299213" header="0.31496062992125984" footer="0.31496062992125984"/>
  <pageSetup scale="48" orientation="landscape" r:id="rId1"/>
  <headerFooter>
    <oddFooter>&amp;LCódigo:IM-MGP-07&amp;CVersión 01
COPIA CONTROLADA&amp;RPágina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selection activeCell="A19" sqref="A19"/>
    </sheetView>
  </sheetViews>
  <sheetFormatPr baseColWidth="10" defaultColWidth="11.42578125" defaultRowHeight="15" x14ac:dyDescent="0.25"/>
  <cols>
    <col min="1" max="1" width="42.140625" style="28" bestFit="1" customWidth="1"/>
    <col min="2" max="2" width="21" style="28" customWidth="1"/>
    <col min="3" max="3" width="29.42578125" style="28" bestFit="1" customWidth="1"/>
    <col min="4" max="4" width="47.28515625" style="28" customWidth="1"/>
    <col min="5" max="5" width="28.42578125" style="28" customWidth="1"/>
    <col min="6" max="6" width="30.140625" style="28" bestFit="1" customWidth="1"/>
    <col min="7" max="16384" width="11.42578125" style="28"/>
  </cols>
  <sheetData>
    <row r="1" spans="1:5" ht="21" x14ac:dyDescent="0.35">
      <c r="A1" s="31" t="s">
        <v>117</v>
      </c>
      <c r="B1" s="31" t="s">
        <v>117</v>
      </c>
      <c r="D1" s="31" t="s">
        <v>116</v>
      </c>
      <c r="E1" s="31" t="s">
        <v>116</v>
      </c>
    </row>
    <row r="2" spans="1:5" ht="15.75" x14ac:dyDescent="0.25">
      <c r="A2" s="30" t="s">
        <v>101</v>
      </c>
      <c r="B2" s="29">
        <v>42736</v>
      </c>
      <c r="D2" s="30" t="s">
        <v>101</v>
      </c>
      <c r="E2" s="29">
        <v>43101</v>
      </c>
    </row>
    <row r="3" spans="1:5" ht="15.75" x14ac:dyDescent="0.25">
      <c r="A3" s="30" t="s">
        <v>115</v>
      </c>
      <c r="B3" s="29">
        <v>42744</v>
      </c>
      <c r="D3" s="30" t="s">
        <v>100</v>
      </c>
      <c r="E3" s="29">
        <v>43108</v>
      </c>
    </row>
    <row r="4" spans="1:5" ht="15.75" x14ac:dyDescent="0.25">
      <c r="A4" s="30" t="s">
        <v>114</v>
      </c>
      <c r="B4" s="29">
        <v>42814</v>
      </c>
      <c r="D4" s="30" t="s">
        <v>99</v>
      </c>
      <c r="E4" s="29">
        <v>43178</v>
      </c>
    </row>
    <row r="5" spans="1:5" ht="15.75" x14ac:dyDescent="0.25">
      <c r="A5" s="30" t="s">
        <v>113</v>
      </c>
      <c r="B5" s="29">
        <v>42834</v>
      </c>
      <c r="D5" s="30" t="s">
        <v>98</v>
      </c>
      <c r="E5" s="29">
        <v>43188</v>
      </c>
    </row>
    <row r="6" spans="1:5" ht="15.75" x14ac:dyDescent="0.25">
      <c r="A6" s="30" t="s">
        <v>112</v>
      </c>
      <c r="B6" s="29">
        <v>42838</v>
      </c>
      <c r="D6" s="30" t="s">
        <v>97</v>
      </c>
      <c r="E6" s="29">
        <v>43189</v>
      </c>
    </row>
    <row r="7" spans="1:5" ht="15.75" x14ac:dyDescent="0.25">
      <c r="A7" s="30" t="s">
        <v>111</v>
      </c>
      <c r="B7" s="29">
        <v>42839</v>
      </c>
      <c r="D7" s="30" t="s">
        <v>96</v>
      </c>
      <c r="E7" s="29">
        <v>43221</v>
      </c>
    </row>
    <row r="8" spans="1:5" ht="15.75" x14ac:dyDescent="0.25">
      <c r="A8" s="30" t="s">
        <v>110</v>
      </c>
      <c r="B8" s="29">
        <v>42841</v>
      </c>
      <c r="D8" s="30" t="s">
        <v>95</v>
      </c>
      <c r="E8" s="29">
        <v>43234</v>
      </c>
    </row>
    <row r="9" spans="1:5" ht="15.75" x14ac:dyDescent="0.25">
      <c r="A9" s="30" t="s">
        <v>96</v>
      </c>
      <c r="B9" s="29">
        <v>42856</v>
      </c>
      <c r="D9" s="30" t="s">
        <v>94</v>
      </c>
      <c r="E9" s="29">
        <v>43255</v>
      </c>
    </row>
    <row r="10" spans="1:5" ht="15.75" x14ac:dyDescent="0.25">
      <c r="A10" s="30" t="s">
        <v>109</v>
      </c>
      <c r="B10" s="29">
        <v>42884</v>
      </c>
      <c r="D10" s="30" t="s">
        <v>93</v>
      </c>
      <c r="E10" s="29">
        <v>43262</v>
      </c>
    </row>
    <row r="11" spans="1:5" ht="15.75" x14ac:dyDescent="0.25">
      <c r="A11" s="30" t="s">
        <v>108</v>
      </c>
      <c r="B11" s="29">
        <v>42905</v>
      </c>
      <c r="D11" s="30" t="s">
        <v>92</v>
      </c>
      <c r="E11" s="29">
        <v>43283</v>
      </c>
    </row>
    <row r="12" spans="1:5" ht="15.75" x14ac:dyDescent="0.25">
      <c r="A12" s="30" t="s">
        <v>107</v>
      </c>
      <c r="B12" s="29">
        <v>42906</v>
      </c>
      <c r="D12" s="30" t="s">
        <v>91</v>
      </c>
      <c r="E12" s="29">
        <v>43301</v>
      </c>
    </row>
    <row r="13" spans="1:5" ht="15.75" x14ac:dyDescent="0.25">
      <c r="A13" s="30" t="s">
        <v>106</v>
      </c>
      <c r="B13" s="29">
        <v>42919</v>
      </c>
      <c r="D13" s="30" t="s">
        <v>90</v>
      </c>
      <c r="E13" s="29">
        <v>43319</v>
      </c>
    </row>
    <row r="14" spans="1:5" ht="15.75" x14ac:dyDescent="0.25">
      <c r="A14" s="30" t="s">
        <v>91</v>
      </c>
      <c r="B14" s="29">
        <v>42936</v>
      </c>
      <c r="D14" s="30" t="s">
        <v>89</v>
      </c>
      <c r="E14" s="29">
        <v>43332</v>
      </c>
    </row>
    <row r="15" spans="1:5" ht="15.75" x14ac:dyDescent="0.25">
      <c r="A15" s="30" t="s">
        <v>90</v>
      </c>
      <c r="B15" s="29">
        <v>42954</v>
      </c>
      <c r="D15" s="30" t="s">
        <v>88</v>
      </c>
      <c r="E15" s="29">
        <v>43388</v>
      </c>
    </row>
    <row r="16" spans="1:5" ht="15.75" x14ac:dyDescent="0.25">
      <c r="A16" s="30" t="s">
        <v>105</v>
      </c>
      <c r="B16" s="29">
        <v>42968</v>
      </c>
      <c r="D16" s="30" t="s">
        <v>87</v>
      </c>
      <c r="E16" s="29">
        <v>43409</v>
      </c>
    </row>
    <row r="17" spans="1:5" ht="15.75" x14ac:dyDescent="0.25">
      <c r="A17" s="30" t="s">
        <v>104</v>
      </c>
      <c r="B17" s="29">
        <v>43024</v>
      </c>
      <c r="D17" s="30" t="s">
        <v>86</v>
      </c>
      <c r="E17" s="29">
        <v>43416</v>
      </c>
    </row>
    <row r="18" spans="1:5" ht="15.75" x14ac:dyDescent="0.25">
      <c r="A18" s="30" t="s">
        <v>103</v>
      </c>
      <c r="B18" s="29">
        <v>43045</v>
      </c>
      <c r="D18" s="30" t="s">
        <v>85</v>
      </c>
      <c r="E18" s="29">
        <v>43442</v>
      </c>
    </row>
    <row r="19" spans="1:5" ht="15.75" x14ac:dyDescent="0.25">
      <c r="A19" s="30" t="s">
        <v>102</v>
      </c>
      <c r="B19" s="29">
        <v>43052</v>
      </c>
      <c r="D19" s="30" t="s">
        <v>84</v>
      </c>
      <c r="E19" s="29">
        <v>43459</v>
      </c>
    </row>
    <row r="20" spans="1:5" ht="15.75" x14ac:dyDescent="0.25">
      <c r="A20" s="30" t="s">
        <v>85</v>
      </c>
      <c r="B20" s="29">
        <v>43077</v>
      </c>
    </row>
    <row r="21" spans="1:5" ht="15.75" x14ac:dyDescent="0.25">
      <c r="A21" s="30" t="s">
        <v>84</v>
      </c>
      <c r="B21" s="29">
        <v>43094</v>
      </c>
    </row>
    <row r="22" spans="1:5" ht="15.75" x14ac:dyDescent="0.25">
      <c r="A22" s="28" t="s">
        <v>101</v>
      </c>
      <c r="B22" s="29">
        <v>43101</v>
      </c>
    </row>
    <row r="23" spans="1:5" ht="15.75" x14ac:dyDescent="0.25">
      <c r="A23" s="28" t="s">
        <v>100</v>
      </c>
      <c r="B23" s="29">
        <v>43108</v>
      </c>
    </row>
    <row r="24" spans="1:5" ht="15.75" x14ac:dyDescent="0.25">
      <c r="A24" s="28" t="s">
        <v>99</v>
      </c>
      <c r="B24" s="29">
        <v>43178</v>
      </c>
    </row>
    <row r="25" spans="1:5" ht="15.75" x14ac:dyDescent="0.25">
      <c r="A25" s="28" t="s">
        <v>98</v>
      </c>
      <c r="B25" s="29">
        <v>43188</v>
      </c>
    </row>
    <row r="26" spans="1:5" ht="15.75" x14ac:dyDescent="0.25">
      <c r="A26" s="28" t="s">
        <v>97</v>
      </c>
      <c r="B26" s="29">
        <v>43189</v>
      </c>
    </row>
    <row r="27" spans="1:5" ht="15.75" x14ac:dyDescent="0.25">
      <c r="A27" s="28" t="s">
        <v>96</v>
      </c>
      <c r="B27" s="29">
        <v>43221</v>
      </c>
    </row>
    <row r="28" spans="1:5" ht="15.75" x14ac:dyDescent="0.25">
      <c r="A28" s="28" t="s">
        <v>95</v>
      </c>
      <c r="B28" s="29">
        <v>43234</v>
      </c>
    </row>
    <row r="29" spans="1:5" ht="15.75" x14ac:dyDescent="0.25">
      <c r="A29" s="28" t="s">
        <v>94</v>
      </c>
      <c r="B29" s="29">
        <v>43255</v>
      </c>
    </row>
    <row r="30" spans="1:5" ht="15.75" x14ac:dyDescent="0.25">
      <c r="A30" s="28" t="s">
        <v>93</v>
      </c>
      <c r="B30" s="29">
        <v>43262</v>
      </c>
    </row>
    <row r="31" spans="1:5" ht="15.75" x14ac:dyDescent="0.25">
      <c r="A31" s="28" t="s">
        <v>92</v>
      </c>
      <c r="B31" s="29">
        <v>43283</v>
      </c>
    </row>
    <row r="32" spans="1:5" ht="15.75" x14ac:dyDescent="0.25">
      <c r="A32" s="28" t="s">
        <v>91</v>
      </c>
      <c r="B32" s="29">
        <v>43301</v>
      </c>
    </row>
    <row r="33" spans="1:2" ht="15.75" x14ac:dyDescent="0.25">
      <c r="A33" s="28" t="s">
        <v>90</v>
      </c>
      <c r="B33" s="29">
        <v>43319</v>
      </c>
    </row>
    <row r="34" spans="1:2" ht="15.75" x14ac:dyDescent="0.25">
      <c r="A34" s="28" t="s">
        <v>89</v>
      </c>
      <c r="B34" s="29">
        <v>43332</v>
      </c>
    </row>
    <row r="35" spans="1:2" ht="15.75" x14ac:dyDescent="0.25">
      <c r="A35" s="28" t="s">
        <v>88</v>
      </c>
      <c r="B35" s="29">
        <v>43388</v>
      </c>
    </row>
    <row r="36" spans="1:2" ht="15.75" x14ac:dyDescent="0.25">
      <c r="A36" s="28" t="s">
        <v>87</v>
      </c>
      <c r="B36" s="29">
        <v>43409</v>
      </c>
    </row>
    <row r="37" spans="1:2" ht="15.75" x14ac:dyDescent="0.25">
      <c r="A37" s="28" t="s">
        <v>86</v>
      </c>
      <c r="B37" s="29">
        <v>43416</v>
      </c>
    </row>
    <row r="38" spans="1:2" ht="15.75" x14ac:dyDescent="0.25">
      <c r="A38" s="28" t="s">
        <v>85</v>
      </c>
      <c r="B38" s="29">
        <v>43442</v>
      </c>
    </row>
    <row r="39" spans="1:2" ht="15.75" x14ac:dyDescent="0.25">
      <c r="A39" s="28" t="s">
        <v>84</v>
      </c>
      <c r="B39" s="29">
        <v>43459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activeCell="F5" sqref="F5"/>
    </sheetView>
  </sheetViews>
  <sheetFormatPr baseColWidth="10" defaultRowHeight="15" x14ac:dyDescent="0.25"/>
  <cols>
    <col min="6" max="6" width="14.85546875" customWidth="1"/>
    <col min="9" max="9" width="16.42578125" customWidth="1"/>
    <col min="10" max="10" width="17" customWidth="1"/>
  </cols>
  <sheetData>
    <row r="1" spans="1:10" x14ac:dyDescent="0.25">
      <c r="A1" s="1"/>
      <c r="B1" s="2" t="s">
        <v>0</v>
      </c>
      <c r="C1" s="3"/>
      <c r="D1" s="3"/>
      <c r="E1" s="3"/>
      <c r="F1" s="3"/>
      <c r="G1" s="3"/>
      <c r="H1" s="3"/>
      <c r="I1" s="3"/>
      <c r="J1" s="4"/>
    </row>
    <row r="2" spans="1:10" x14ac:dyDescent="0.25">
      <c r="A2" s="1"/>
      <c r="B2" s="5"/>
      <c r="C2" s="6"/>
      <c r="D2" s="6"/>
      <c r="E2" s="6"/>
      <c r="F2" s="6"/>
      <c r="G2" s="6"/>
      <c r="H2" s="6"/>
      <c r="I2" s="6"/>
      <c r="J2" s="7"/>
    </row>
    <row r="3" spans="1:10" x14ac:dyDescent="0.25">
      <c r="A3" s="1"/>
      <c r="B3" s="8"/>
      <c r="C3" s="9"/>
      <c r="D3" s="9"/>
      <c r="E3" s="9"/>
      <c r="F3" s="9"/>
      <c r="G3" s="9"/>
      <c r="H3" s="9"/>
      <c r="I3" s="9"/>
      <c r="J3" s="10"/>
    </row>
    <row r="4" spans="1:10" ht="51" x14ac:dyDescent="0.25">
      <c r="A4" s="1"/>
      <c r="B4" s="11" t="s">
        <v>1</v>
      </c>
      <c r="C4" s="12" t="s">
        <v>2</v>
      </c>
      <c r="D4" s="13" t="s">
        <v>3</v>
      </c>
      <c r="E4" s="14" t="s">
        <v>4</v>
      </c>
      <c r="F4" s="15" t="s">
        <v>5</v>
      </c>
      <c r="G4" s="12" t="s">
        <v>6</v>
      </c>
      <c r="H4" s="12" t="s">
        <v>7</v>
      </c>
      <c r="I4" s="16" t="s">
        <v>8</v>
      </c>
      <c r="J4" s="16" t="s">
        <v>9</v>
      </c>
    </row>
    <row r="5" spans="1:10" x14ac:dyDescent="0.25">
      <c r="A5" s="17"/>
      <c r="B5" s="18" t="s">
        <v>10</v>
      </c>
      <c r="C5" s="18" t="s">
        <v>11</v>
      </c>
      <c r="D5" s="19">
        <v>43308</v>
      </c>
      <c r="E5" s="19">
        <v>43402</v>
      </c>
      <c r="F5" s="20">
        <v>64</v>
      </c>
      <c r="G5" s="18" t="s">
        <v>12</v>
      </c>
      <c r="H5" s="18" t="s">
        <v>13</v>
      </c>
      <c r="I5" s="21">
        <v>108280000</v>
      </c>
      <c r="J5" s="22"/>
    </row>
    <row r="6" spans="1:10" x14ac:dyDescent="0.25">
      <c r="A6" s="17"/>
      <c r="B6" s="18" t="s">
        <v>14</v>
      </c>
      <c r="C6" s="18" t="s">
        <v>15</v>
      </c>
      <c r="D6" s="19">
        <v>43308</v>
      </c>
      <c r="E6" s="19">
        <v>43430</v>
      </c>
      <c r="F6" s="20">
        <v>82</v>
      </c>
      <c r="G6" s="18" t="s">
        <v>12</v>
      </c>
      <c r="H6" s="18" t="s">
        <v>13</v>
      </c>
      <c r="I6" s="21">
        <v>115708500</v>
      </c>
      <c r="J6" s="23"/>
    </row>
    <row r="7" spans="1:10" x14ac:dyDescent="0.25">
      <c r="A7" s="17"/>
      <c r="B7" s="18" t="s">
        <v>16</v>
      </c>
      <c r="C7" s="18" t="s">
        <v>17</v>
      </c>
      <c r="D7" s="19">
        <v>43348</v>
      </c>
      <c r="E7" s="19">
        <v>43423</v>
      </c>
      <c r="F7" s="24">
        <v>51</v>
      </c>
      <c r="G7" s="18" t="s">
        <v>12</v>
      </c>
      <c r="H7" s="18" t="s">
        <v>18</v>
      </c>
      <c r="I7" s="21">
        <v>121775529</v>
      </c>
      <c r="J7" s="23"/>
    </row>
    <row r="8" spans="1:10" x14ac:dyDescent="0.25">
      <c r="A8" s="17"/>
      <c r="B8" s="18" t="s">
        <v>19</v>
      </c>
      <c r="C8" s="18" t="s">
        <v>20</v>
      </c>
      <c r="D8" s="19">
        <v>43231</v>
      </c>
      <c r="E8" s="19">
        <v>43314</v>
      </c>
      <c r="F8" s="24">
        <v>55</v>
      </c>
      <c r="G8" s="18" t="s">
        <v>21</v>
      </c>
      <c r="H8" s="18" t="s">
        <v>22</v>
      </c>
      <c r="I8" s="21">
        <v>610232471</v>
      </c>
      <c r="J8" s="23"/>
    </row>
    <row r="9" spans="1:10" x14ac:dyDescent="0.25">
      <c r="A9" s="17"/>
      <c r="B9" s="18" t="s">
        <v>23</v>
      </c>
      <c r="C9" s="18" t="s">
        <v>24</v>
      </c>
      <c r="D9" s="19">
        <v>43333</v>
      </c>
      <c r="E9" s="19">
        <v>43402</v>
      </c>
      <c r="F9" s="24">
        <v>49</v>
      </c>
      <c r="G9" s="18" t="s">
        <v>12</v>
      </c>
      <c r="H9" s="18" t="s">
        <v>25</v>
      </c>
      <c r="I9" s="21">
        <v>111420233</v>
      </c>
      <c r="J9" s="23"/>
    </row>
    <row r="10" spans="1:10" x14ac:dyDescent="0.25">
      <c r="A10" s="17"/>
      <c r="B10" s="18" t="s">
        <v>26</v>
      </c>
      <c r="C10" s="18" t="s">
        <v>27</v>
      </c>
      <c r="D10" s="19">
        <v>43328</v>
      </c>
      <c r="E10" s="25">
        <v>43402</v>
      </c>
      <c r="F10" s="24">
        <v>51</v>
      </c>
      <c r="G10" s="18" t="s">
        <v>12</v>
      </c>
      <c r="H10" s="18" t="s">
        <v>25</v>
      </c>
      <c r="I10" s="21">
        <v>134214562</v>
      </c>
      <c r="J10" s="23"/>
    </row>
    <row r="11" spans="1:10" x14ac:dyDescent="0.25">
      <c r="A11" s="17"/>
      <c r="B11" s="18" t="s">
        <v>28</v>
      </c>
      <c r="C11" s="18" t="s">
        <v>29</v>
      </c>
      <c r="D11" s="19">
        <v>43322</v>
      </c>
      <c r="E11" s="25">
        <v>43402</v>
      </c>
      <c r="F11" s="24">
        <v>55</v>
      </c>
      <c r="G11" s="18" t="s">
        <v>12</v>
      </c>
      <c r="H11" s="18" t="s">
        <v>25</v>
      </c>
      <c r="I11" s="21">
        <v>131847959</v>
      </c>
      <c r="J11" s="23"/>
    </row>
    <row r="12" spans="1:10" x14ac:dyDescent="0.25">
      <c r="A12" s="17"/>
      <c r="B12" s="18" t="s">
        <v>30</v>
      </c>
      <c r="C12" s="18" t="s">
        <v>31</v>
      </c>
      <c r="D12" s="19">
        <v>43263</v>
      </c>
      <c r="E12" s="19">
        <v>43361</v>
      </c>
      <c r="F12" s="20">
        <v>67</v>
      </c>
      <c r="G12" s="18" t="s">
        <v>12</v>
      </c>
      <c r="H12" s="18" t="s">
        <v>13</v>
      </c>
      <c r="I12" s="21">
        <v>147706667</v>
      </c>
      <c r="J12" s="26"/>
    </row>
    <row r="13" spans="1:10" x14ac:dyDescent="0.25">
      <c r="A13" s="17"/>
      <c r="B13" s="18" t="s">
        <v>32</v>
      </c>
      <c r="C13" s="18" t="s">
        <v>33</v>
      </c>
      <c r="D13" s="19">
        <v>43322</v>
      </c>
      <c r="E13" s="25">
        <v>43393</v>
      </c>
      <c r="F13" s="24">
        <v>49</v>
      </c>
      <c r="G13" s="18" t="s">
        <v>12</v>
      </c>
      <c r="H13" s="18" t="s">
        <v>25</v>
      </c>
      <c r="I13" s="21">
        <v>118942443</v>
      </c>
      <c r="J13" s="23"/>
    </row>
    <row r="14" spans="1:10" x14ac:dyDescent="0.25">
      <c r="A14" s="17"/>
      <c r="B14" s="18" t="s">
        <v>34</v>
      </c>
      <c r="C14" s="18" t="s">
        <v>35</v>
      </c>
      <c r="D14" s="19">
        <v>43354</v>
      </c>
      <c r="E14" s="25">
        <v>43447</v>
      </c>
      <c r="F14" s="20">
        <v>65</v>
      </c>
      <c r="G14" s="18" t="s">
        <v>12</v>
      </c>
      <c r="H14" s="18" t="s">
        <v>13</v>
      </c>
      <c r="I14" s="21">
        <v>145214377</v>
      </c>
      <c r="J14" s="23"/>
    </row>
    <row r="15" spans="1:10" x14ac:dyDescent="0.25">
      <c r="A15" s="17"/>
      <c r="B15" s="18" t="s">
        <v>36</v>
      </c>
      <c r="C15" s="18" t="s">
        <v>37</v>
      </c>
      <c r="D15" s="19">
        <v>43357</v>
      </c>
      <c r="E15" s="25">
        <v>43378</v>
      </c>
      <c r="F15" s="24">
        <v>16</v>
      </c>
      <c r="G15" s="18" t="s">
        <v>12</v>
      </c>
      <c r="H15" s="18" t="s">
        <v>25</v>
      </c>
      <c r="I15" s="21">
        <v>134426797</v>
      </c>
      <c r="J15" s="26"/>
    </row>
    <row r="16" spans="1:10" x14ac:dyDescent="0.25">
      <c r="A16" s="17"/>
      <c r="B16" s="18" t="s">
        <v>38</v>
      </c>
      <c r="C16" s="18" t="s">
        <v>39</v>
      </c>
      <c r="D16" s="19">
        <v>43374</v>
      </c>
      <c r="E16" s="25">
        <v>43430</v>
      </c>
      <c r="F16" s="24">
        <v>38</v>
      </c>
      <c r="G16" s="18" t="s">
        <v>12</v>
      </c>
      <c r="H16" s="18" t="s">
        <v>25</v>
      </c>
      <c r="I16" s="21">
        <v>17292300</v>
      </c>
      <c r="J16" s="26"/>
    </row>
    <row r="17" spans="1:10" x14ac:dyDescent="0.25">
      <c r="A17" s="17"/>
      <c r="B17" s="18" t="s">
        <v>40</v>
      </c>
      <c r="C17" s="18" t="s">
        <v>41</v>
      </c>
      <c r="D17" s="19">
        <v>43273</v>
      </c>
      <c r="E17" s="25">
        <v>43298</v>
      </c>
      <c r="F17" s="24">
        <v>17</v>
      </c>
      <c r="G17" s="18" t="s">
        <v>21</v>
      </c>
      <c r="H17" s="18" t="s">
        <v>22</v>
      </c>
      <c r="I17" s="21">
        <v>46161183</v>
      </c>
      <c r="J17" s="26"/>
    </row>
    <row r="18" spans="1:10" x14ac:dyDescent="0.25">
      <c r="A18" s="17"/>
      <c r="B18" s="18" t="s">
        <v>42</v>
      </c>
      <c r="C18" s="18" t="s">
        <v>43</v>
      </c>
      <c r="D18" s="19">
        <v>43285</v>
      </c>
      <c r="E18" s="27">
        <v>43361</v>
      </c>
      <c r="F18" s="24">
        <v>52</v>
      </c>
      <c r="G18" s="18" t="s">
        <v>21</v>
      </c>
      <c r="H18" s="18" t="s">
        <v>22</v>
      </c>
      <c r="I18" s="21">
        <v>209385220</v>
      </c>
      <c r="J18" s="26"/>
    </row>
    <row r="19" spans="1:10" x14ac:dyDescent="0.25">
      <c r="A19" s="17"/>
      <c r="B19" s="18" t="s">
        <v>44</v>
      </c>
      <c r="C19" s="18" t="s">
        <v>45</v>
      </c>
      <c r="D19" s="19">
        <v>43279</v>
      </c>
      <c r="E19" s="25">
        <v>43292</v>
      </c>
      <c r="F19" s="24">
        <v>9</v>
      </c>
      <c r="G19" s="18" t="s">
        <v>12</v>
      </c>
      <c r="H19" s="18" t="s">
        <v>25</v>
      </c>
      <c r="I19" s="21">
        <v>637284194</v>
      </c>
      <c r="J19" s="26"/>
    </row>
    <row r="20" spans="1:10" x14ac:dyDescent="0.25">
      <c r="A20" s="17"/>
      <c r="B20" s="18" t="s">
        <v>46</v>
      </c>
      <c r="C20" s="18" t="s">
        <v>47</v>
      </c>
      <c r="D20" s="19">
        <v>43245</v>
      </c>
      <c r="E20" s="25">
        <v>43292</v>
      </c>
      <c r="F20" s="24">
        <v>31</v>
      </c>
      <c r="G20" s="18" t="s">
        <v>21</v>
      </c>
      <c r="H20" s="18" t="s">
        <v>48</v>
      </c>
      <c r="I20" s="21">
        <v>650043000</v>
      </c>
      <c r="J20" s="26"/>
    </row>
    <row r="21" spans="1:10" x14ac:dyDescent="0.25">
      <c r="A21" s="17"/>
      <c r="B21" s="18" t="s">
        <v>49</v>
      </c>
      <c r="C21" s="18" t="s">
        <v>50</v>
      </c>
      <c r="D21" s="19">
        <v>43300</v>
      </c>
      <c r="E21" s="25">
        <v>43402</v>
      </c>
      <c r="F21" s="20">
        <v>69</v>
      </c>
      <c r="G21" s="18" t="s">
        <v>12</v>
      </c>
      <c r="H21" s="18" t="s">
        <v>25</v>
      </c>
      <c r="I21" s="21">
        <v>107837312</v>
      </c>
      <c r="J21" s="22"/>
    </row>
    <row r="22" spans="1:10" x14ac:dyDescent="0.25">
      <c r="A22" s="17"/>
      <c r="B22" s="18" t="s">
        <v>51</v>
      </c>
      <c r="C22" s="18" t="s">
        <v>52</v>
      </c>
      <c r="D22" s="19">
        <v>43300</v>
      </c>
      <c r="E22" s="25">
        <v>43393</v>
      </c>
      <c r="F22" s="20">
        <v>63</v>
      </c>
      <c r="G22" s="18" t="s">
        <v>12</v>
      </c>
      <c r="H22" s="18" t="s">
        <v>25</v>
      </c>
      <c r="I22" s="21">
        <v>172022897</v>
      </c>
      <c r="J22" s="22"/>
    </row>
    <row r="23" spans="1:10" x14ac:dyDescent="0.25">
      <c r="A23" s="17"/>
      <c r="B23" s="18" t="s">
        <v>53</v>
      </c>
      <c r="C23" s="18" t="s">
        <v>54</v>
      </c>
      <c r="D23" s="19">
        <v>43311</v>
      </c>
      <c r="E23" s="25">
        <v>43402</v>
      </c>
      <c r="F23" s="20">
        <v>63</v>
      </c>
      <c r="G23" s="18" t="s">
        <v>12</v>
      </c>
      <c r="H23" s="18" t="s">
        <v>25</v>
      </c>
      <c r="I23" s="21">
        <v>45433964</v>
      </c>
      <c r="J23" s="22"/>
    </row>
    <row r="24" spans="1:10" x14ac:dyDescent="0.25">
      <c r="A24" s="17"/>
      <c r="B24" s="18" t="s">
        <v>55</v>
      </c>
      <c r="C24" s="18" t="s">
        <v>56</v>
      </c>
      <c r="D24" s="19">
        <v>43229</v>
      </c>
      <c r="E24" s="25">
        <v>43292</v>
      </c>
      <c r="F24" s="24">
        <v>42</v>
      </c>
      <c r="G24" s="18" t="s">
        <v>12</v>
      </c>
      <c r="H24" s="18" t="s">
        <v>57</v>
      </c>
      <c r="I24" s="21">
        <v>7826133</v>
      </c>
      <c r="J24" s="23"/>
    </row>
    <row r="25" spans="1:10" x14ac:dyDescent="0.25">
      <c r="A25" s="17"/>
      <c r="B25" s="18" t="s">
        <v>58</v>
      </c>
      <c r="C25" s="18" t="s">
        <v>59</v>
      </c>
      <c r="D25" s="19">
        <v>43244</v>
      </c>
      <c r="E25" s="25">
        <v>43314</v>
      </c>
      <c r="F25" s="24">
        <v>47</v>
      </c>
      <c r="G25" s="18" t="s">
        <v>21</v>
      </c>
      <c r="H25" s="18" t="s">
        <v>22</v>
      </c>
      <c r="I25" s="21">
        <v>178076220</v>
      </c>
      <c r="J25" s="23"/>
    </row>
    <row r="26" spans="1:10" x14ac:dyDescent="0.25">
      <c r="A26" s="17"/>
      <c r="B26" s="18" t="s">
        <v>60</v>
      </c>
      <c r="C26" s="18" t="s">
        <v>61</v>
      </c>
      <c r="D26" s="19">
        <v>43241</v>
      </c>
      <c r="E26" s="25">
        <v>43314</v>
      </c>
      <c r="F26" s="24">
        <v>50</v>
      </c>
      <c r="G26" s="18" t="s">
        <v>12</v>
      </c>
      <c r="H26" s="18" t="s">
        <v>13</v>
      </c>
      <c r="I26" s="21">
        <v>168857600</v>
      </c>
      <c r="J26" s="23"/>
    </row>
    <row r="27" spans="1:10" x14ac:dyDescent="0.25">
      <c r="A27" s="17"/>
      <c r="B27" s="18" t="s">
        <v>62</v>
      </c>
      <c r="C27" s="18" t="s">
        <v>63</v>
      </c>
      <c r="D27" s="19">
        <v>43336</v>
      </c>
      <c r="E27" s="25">
        <v>43402</v>
      </c>
      <c r="F27" s="24">
        <v>46</v>
      </c>
      <c r="G27" s="18" t="s">
        <v>12</v>
      </c>
      <c r="H27" s="18" t="s">
        <v>25</v>
      </c>
      <c r="I27" s="21">
        <v>19450430</v>
      </c>
      <c r="J27" s="23"/>
    </row>
    <row r="28" spans="1:10" x14ac:dyDescent="0.25">
      <c r="A28" s="17"/>
      <c r="B28" s="18" t="s">
        <v>64</v>
      </c>
      <c r="C28" s="18" t="s">
        <v>65</v>
      </c>
      <c r="D28" s="19">
        <v>43346</v>
      </c>
      <c r="E28" s="25">
        <v>43430</v>
      </c>
      <c r="F28" s="24">
        <v>58</v>
      </c>
      <c r="G28" s="18" t="s">
        <v>12</v>
      </c>
      <c r="H28" s="18" t="s">
        <v>25</v>
      </c>
      <c r="I28" s="21">
        <v>101840000</v>
      </c>
      <c r="J28" s="23"/>
    </row>
    <row r="29" spans="1:10" x14ac:dyDescent="0.25">
      <c r="A29" s="17"/>
      <c r="B29" s="18" t="s">
        <v>66</v>
      </c>
      <c r="C29" s="18" t="s">
        <v>67</v>
      </c>
      <c r="D29" s="19">
        <v>43285</v>
      </c>
      <c r="E29" s="25">
        <v>43361</v>
      </c>
      <c r="F29" s="24">
        <v>52</v>
      </c>
      <c r="G29" s="18" t="s">
        <v>12</v>
      </c>
      <c r="H29" s="18" t="s">
        <v>18</v>
      </c>
      <c r="I29" s="21">
        <v>53033333</v>
      </c>
      <c r="J29" s="26"/>
    </row>
    <row r="30" spans="1:10" x14ac:dyDescent="0.25">
      <c r="A30" s="17"/>
      <c r="B30" s="18" t="s">
        <v>68</v>
      </c>
      <c r="C30" s="18" t="s">
        <v>69</v>
      </c>
      <c r="D30" s="19">
        <v>43285</v>
      </c>
      <c r="E30" s="25">
        <v>43361</v>
      </c>
      <c r="F30" s="24">
        <v>52</v>
      </c>
      <c r="G30" s="18" t="s">
        <v>12</v>
      </c>
      <c r="H30" s="18" t="s">
        <v>25</v>
      </c>
      <c r="I30" s="21">
        <v>316554772</v>
      </c>
      <c r="J30" s="22"/>
    </row>
    <row r="31" spans="1:10" x14ac:dyDescent="0.25">
      <c r="A31" s="17"/>
      <c r="B31" s="18" t="s">
        <v>70</v>
      </c>
      <c r="C31" s="18" t="s">
        <v>71</v>
      </c>
      <c r="D31" s="19">
        <v>43285</v>
      </c>
      <c r="E31" s="25">
        <v>43361</v>
      </c>
      <c r="F31" s="24">
        <v>52</v>
      </c>
      <c r="G31" s="18" t="s">
        <v>12</v>
      </c>
      <c r="H31" s="18" t="s">
        <v>72</v>
      </c>
      <c r="I31" s="21">
        <v>111000000</v>
      </c>
      <c r="J31" s="26"/>
    </row>
    <row r="32" spans="1:10" x14ac:dyDescent="0.25">
      <c r="A32" s="17"/>
      <c r="B32" s="18" t="s">
        <v>73</v>
      </c>
      <c r="C32" s="18" t="s">
        <v>74</v>
      </c>
      <c r="D32" s="19">
        <v>43285</v>
      </c>
      <c r="E32" s="25">
        <v>43402</v>
      </c>
      <c r="F32" s="20">
        <v>80</v>
      </c>
      <c r="G32" s="18" t="s">
        <v>21</v>
      </c>
      <c r="H32" s="18" t="s">
        <v>22</v>
      </c>
      <c r="I32" s="21">
        <v>384945408</v>
      </c>
      <c r="J32" s="22"/>
    </row>
    <row r="33" spans="1:10" x14ac:dyDescent="0.25">
      <c r="A33" s="17"/>
      <c r="B33" s="18" t="s">
        <v>75</v>
      </c>
      <c r="C33" s="18" t="s">
        <v>76</v>
      </c>
      <c r="D33" s="19">
        <v>43293</v>
      </c>
      <c r="E33" s="25">
        <v>43378</v>
      </c>
      <c r="F33" s="24">
        <v>59</v>
      </c>
      <c r="G33" s="18" t="s">
        <v>12</v>
      </c>
      <c r="H33" s="18" t="s">
        <v>25</v>
      </c>
      <c r="I33" s="21">
        <v>154724333</v>
      </c>
      <c r="J33" s="23"/>
    </row>
    <row r="34" spans="1:10" x14ac:dyDescent="0.25">
      <c r="A34" s="17"/>
      <c r="B34" s="18" t="s">
        <v>77</v>
      </c>
      <c r="C34" s="18" t="s">
        <v>78</v>
      </c>
      <c r="D34" s="19">
        <v>43292</v>
      </c>
      <c r="E34" s="25">
        <v>43361</v>
      </c>
      <c r="F34" s="24">
        <v>47</v>
      </c>
      <c r="G34" s="18" t="s">
        <v>12</v>
      </c>
      <c r="H34" s="18" t="s">
        <v>25</v>
      </c>
      <c r="I34" s="21">
        <v>61674827</v>
      </c>
      <c r="J34" s="26"/>
    </row>
    <row r="35" spans="1:10" x14ac:dyDescent="0.25">
      <c r="A35" s="17"/>
      <c r="B35" s="18" t="s">
        <v>79</v>
      </c>
      <c r="C35" s="18" t="s">
        <v>80</v>
      </c>
      <c r="D35" s="19">
        <v>43251</v>
      </c>
      <c r="E35" s="25">
        <v>43378</v>
      </c>
      <c r="F35" s="20">
        <v>86</v>
      </c>
      <c r="G35" s="18" t="s">
        <v>12</v>
      </c>
      <c r="H35" s="18" t="s">
        <v>81</v>
      </c>
      <c r="I35" s="21">
        <v>859419707</v>
      </c>
      <c r="J35" s="23"/>
    </row>
    <row r="36" spans="1:10" x14ac:dyDescent="0.25">
      <c r="A36" s="17"/>
      <c r="B36" s="18" t="s">
        <v>82</v>
      </c>
      <c r="C36" s="18" t="s">
        <v>83</v>
      </c>
      <c r="D36" s="19">
        <v>43315</v>
      </c>
      <c r="E36" s="25">
        <v>43378</v>
      </c>
      <c r="F36" s="24">
        <v>44</v>
      </c>
      <c r="G36" s="18" t="s">
        <v>12</v>
      </c>
      <c r="H36" s="18" t="s">
        <v>25</v>
      </c>
      <c r="I36" s="21">
        <v>273493500</v>
      </c>
      <c r="J36" s="26"/>
    </row>
  </sheetData>
  <mergeCells count="1">
    <mergeCell ref="B1:J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indicador</vt:lpstr>
      <vt:lpstr>Ficha medición inidicador</vt:lpstr>
      <vt:lpstr>Rangos</vt:lpstr>
      <vt:lpstr>competitividad</vt:lpstr>
      <vt:lpstr>'Ficha medición inidicador'!Área_de_impresión</vt:lpstr>
      <vt:lpstr>'Ficha tecnica indicador'!Área_de_impresión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Marina Acosta Alvarez</dc:creator>
  <cp:lastModifiedBy>Luz Marina Acosta Alvarez</cp:lastModifiedBy>
  <dcterms:created xsi:type="dcterms:W3CDTF">2019-03-15T14:17:37Z</dcterms:created>
  <dcterms:modified xsi:type="dcterms:W3CDTF">2019-03-15T14:21:36Z</dcterms:modified>
</cp:coreProperties>
</file>