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rodriguez\Desktop\"/>
    </mc:Choice>
  </mc:AlternateContent>
  <bookViews>
    <workbookView xWindow="0" yWindow="0" windowWidth="24000" windowHeight="7425" tabRatio="355"/>
  </bookViews>
  <sheets>
    <sheet name="Impuesto al Turismo 2018" sheetId="5" r:id="rId1"/>
  </sheets>
  <definedNames>
    <definedName name="_xlnm._FilterDatabase" localSheetId="0" hidden="1">'Impuesto al Turismo 2018'!$A$1:$I$70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8" i="5" l="1"/>
  <c r="F46" i="5"/>
  <c r="F45" i="5"/>
  <c r="F12" i="5"/>
</calcChain>
</file>

<file path=xl/sharedStrings.xml><?xml version="1.0" encoding="utf-8"?>
<sst xmlns="http://schemas.openxmlformats.org/spreadsheetml/2006/main" count="286" uniqueCount="125">
  <si>
    <t>Tipo de Recurso</t>
  </si>
  <si>
    <t>Nombre del Proyecto</t>
  </si>
  <si>
    <t>Valor Total del Proyecto</t>
  </si>
  <si>
    <t>Estado del Proyecto a 31 diciembre 2018</t>
  </si>
  <si>
    <t>% Ejecución real del proyecto</t>
  </si>
  <si>
    <t>valor pagos</t>
  </si>
  <si>
    <t>Fiscal - Impuesto al turismo</t>
  </si>
  <si>
    <t>Participación en la XXXVII Vitrina Turística Anato 2018</t>
  </si>
  <si>
    <t>Promoción turística del departamento del Guaviare 2018</t>
  </si>
  <si>
    <t>Promoción del destino con el posicionamiento de la marca "La divina Providencia y la histórica Santa Catalina Islas"</t>
  </si>
  <si>
    <t>Campaña Colombia Limpia 2018</t>
  </si>
  <si>
    <t>Participación en la XXXVII Vitrina Turística de Anato 2018 del producto turístico de bienestar</t>
  </si>
  <si>
    <t>Promoción de Bogotá como destino cultural 16° Festival Internacional Teatro Bogotá</t>
  </si>
  <si>
    <t>Ferias y eventos internacionales II semestre 2018</t>
  </si>
  <si>
    <t>Banco de Proyectos</t>
  </si>
  <si>
    <t>Consolidación del Centro de Información Turística de Colombia -Citur- mediante la integración del Sistema de Información Turístico Regional del departamento del Amazonas - Situr Amazonas</t>
  </si>
  <si>
    <t>Consolidación del Centro de Información Turística de Colombia- Citur mediante la creación e integración del Sistema de Información Turístico Regional Chocó - Situr Chocó</t>
  </si>
  <si>
    <t>Consolidación del Centro de Información Turística de Colombia - Citur mediante la integración del Sistema de Información Turística Regional del Departamento de Guainía - Situr Guainía</t>
  </si>
  <si>
    <t>Consolidación del Centro de Información Turística de Colombia - Citur mediante la creación e integración del Sistema de Información Turística Regional Putumayo - Situr Putumayo</t>
  </si>
  <si>
    <t>Consolidación del Centro de Información Turística de Colombia - Citur mediante la creación e integración del Sistema de Información Turística Regional del Departamento del Vaupés - Situr Vaupés</t>
  </si>
  <si>
    <t>Consolidación del Centro de Información Turística de Colombia - Citur mediante la creación e integración del Sistema de Información Turística Regional del Departamento del Vichada - Situr Vichada</t>
  </si>
  <si>
    <t>Promoción turística nacional del municipio de Leticia 2018</t>
  </si>
  <si>
    <t>Promoción nacional de San Jose de Cúcuta en el marco de la Feria de Cúcuta 2018</t>
  </si>
  <si>
    <t>Pueblear por Caldas</t>
  </si>
  <si>
    <t>Promoción de la ciudad de Villavicencio como uno de los principales destinos del Corredor Turístico Llanos</t>
  </si>
  <si>
    <t>Bogotá, capital mundial para la realización de eventos internacionales</t>
  </si>
  <si>
    <t>Impuesto al turismo</t>
  </si>
  <si>
    <t>Promoción turística nacional del departamento del Meta 2018</t>
  </si>
  <si>
    <t>Promoción nacional de Tumaco como destino turístico bajo el eslogan de "Tumaco tres tesoros por descubrir"</t>
  </si>
  <si>
    <t>Promoción de los atractivos y productos turísticos del municipio de El Socorro, departamento de Santander</t>
  </si>
  <si>
    <t>Promoción de Risaralda como destino turístico de clase mundial competitivo y sostenible</t>
  </si>
  <si>
    <t>Promoción del destino Manizales y Ferias 63</t>
  </si>
  <si>
    <t>Promoción de los atractivos y productos turísticos del municipio de Santa Cruz de Lorica, departamento de Córdoba</t>
  </si>
  <si>
    <t>Certificación, mantenimiento y recertificación de la NTS-TS-001-1 en el área turística establecida en La Candelaria, Bogotá</t>
  </si>
  <si>
    <t>Diseño de producto turístico cultural para la zona sur del departamento de La Guajira alrededor del folclor vallenato</t>
  </si>
  <si>
    <t>Realizar los eventos del Ministerio de Comercio, Industria y Turismo para el año 2018</t>
  </si>
  <si>
    <t>Manual de Buenas Prácticas de Servicio de Turismo Accesible para prestadores de servicios turísticos, de acuerdo con los diferentes tipos de discapacidad</t>
  </si>
  <si>
    <t>Diseño de producto turístico y ruta turística Ciénaga de la leche</t>
  </si>
  <si>
    <t>Jornadas de capacitación en discapacidad, accesibilidad, inclusión laboral, turismo accesible y talleres vivenciales para prestadores de servicios turísticos</t>
  </si>
  <si>
    <t>Diplomado en Turismo Incluyente y Accesible</t>
  </si>
  <si>
    <t>Estructuración de planes de negocio en destinos de posconflicto</t>
  </si>
  <si>
    <t>Jornadas de intercambio, cooperación horizontal y sensibilización del programa Turismo y Paz</t>
  </si>
  <si>
    <t>Programa de inmersión con formadores nativos para hasta 100 profesores de inglés, pertenecientes a Colegios Amigos del Turismo</t>
  </si>
  <si>
    <t>Fase 2: certificación de la NTS-TS-001-1 y su mantenimiento en cinco destinos pertenecientes a los doce Corredores Turísticos</t>
  </si>
  <si>
    <t>I curso de inglés dirigido a guías de turismo en el Corredor Turístico del PCC</t>
  </si>
  <si>
    <t>Misión académica a México - fusión de conocimientos tradicionales: el futuro del ecoturismo comunitario en la Bahía de Cispatá (San Antero, Córdoba)</t>
  </si>
  <si>
    <t>Elaborar un folleto informativo sobre el registro de parques de diversiones y/o atracciones y dispositivos de entretenimiento familiar</t>
  </si>
  <si>
    <t>Fase 1: implementación de la NTS-TS-001-1 en un área turística delimitada dentro del municipio de Chinchiná, Caldas</t>
  </si>
  <si>
    <t>Implementación de la norma técnica NTS-TS-001-1 "Destino Turístico - Área Turística, Requisitos de Sostenibilidad" en un área turística delimitada del municipio de Guatapé</t>
  </si>
  <si>
    <t>Elaboración del Plan de Desarrollo Turístico del municipio de Neiva 2019 - 2029</t>
  </si>
  <si>
    <t>Diseño de producto turístico y acciones de implementación para el municipio de Popayán</t>
  </si>
  <si>
    <t>Apoyo al VIII Congreso Latinoamericano de Ciudades Turísticas</t>
  </si>
  <si>
    <t>I Congreso Nacional de Turismo de Aventura 2018</t>
  </si>
  <si>
    <t>III Congreso Nacional de Termalismo y Aguas Minerales</t>
  </si>
  <si>
    <t>Fase I: implementación de la norma técnica sectorial NTS-TS-001-1 "Destino Turístico - Área Turística. Requisitos de Sostenibilidad", en el corregimiento de Pance, de la ciudad de Santiago de Cali - Valle del Cauca</t>
  </si>
  <si>
    <t>Encuentro para la Conservación y Observación de las Aves en el departamento de Nariño</t>
  </si>
  <si>
    <t>Fase 1: implementación de la NTS-TS-001-1 en un área turística delimitada dentro del Centro Administrativo e Internacional de Medellín</t>
  </si>
  <si>
    <t>Actualización del inventario de atractivos turísticos del departamento de 44 municipios de Cundinamarca</t>
  </si>
  <si>
    <t>I Seminario Taller en diseño de paquetes turísticos para agencias de viajes operadoras, del departamento de Quindío</t>
  </si>
  <si>
    <t>Infraestructura</t>
  </si>
  <si>
    <t xml:space="preserve">Finalizado - No liquidado
</t>
  </si>
  <si>
    <t>89.29%</t>
  </si>
  <si>
    <t>87.50%</t>
  </si>
  <si>
    <t>Finalizado - No liquidado</t>
  </si>
  <si>
    <t xml:space="preserve">En contratación </t>
  </si>
  <si>
    <t>Finalizado - Liquidado</t>
  </si>
  <si>
    <t>Pendiente de inicio</t>
  </si>
  <si>
    <t>En contratación</t>
  </si>
  <si>
    <t>Aprobado</t>
  </si>
  <si>
    <t>Línea de Proyecto</t>
  </si>
  <si>
    <t>Fortalecimiento del mercadeo y la promoción turísitca</t>
  </si>
  <si>
    <t>Terminado</t>
  </si>
  <si>
    <t>Precontractual</t>
  </si>
  <si>
    <t>Contratado</t>
  </si>
  <si>
    <t>Adición: Estudios y Diseños para la Construcción de la Marina de Yates y veleros en San Andrés Isla.</t>
  </si>
  <si>
    <t>Adición: Centro de Convenciones Bucaramanga.</t>
  </si>
  <si>
    <t>Adición: Primera fase de la Restauración de la Estación San Francisco para crear el Centro Interpretativo de la Ruta del Café en Chinchiná</t>
  </si>
  <si>
    <t xml:space="preserve">Senderos ancestrales ecoturísticos de la zona el Vallano en Envigado, Antioquia </t>
  </si>
  <si>
    <t>Pre-contractual</t>
  </si>
  <si>
    <t xml:space="preserve">Adición: Construcción del muelle turístico en Jhonny Cay </t>
  </si>
  <si>
    <t xml:space="preserve">Adición: Señalización turística peatonal y su conexión vehicular en el distrito turístico y cultural de Cartagena de Indias. </t>
  </si>
  <si>
    <t>Adición: Construcción del muelle turístico de los lancheros</t>
  </si>
  <si>
    <t xml:space="preserve">Adición: construcción del sendero ecoturístico en el corregimiento de San Cipriano en el departamento de Valle del Cauca </t>
  </si>
  <si>
    <t xml:space="preserve">Estudios y diseños del sistema de señalización turística peatonal del centro histórico de Popayán </t>
  </si>
  <si>
    <t>Adición Construcción del muelle turístico de Capurganá</t>
  </si>
  <si>
    <t xml:space="preserve">Señalización turística peatonal para el municipio de PAIPA, Boyacá </t>
  </si>
  <si>
    <t xml:space="preserve">Construcción sendero ecoturístico cerro Mavicure </t>
  </si>
  <si>
    <t>Valor cofinanciado del proyecto</t>
  </si>
  <si>
    <t>Finalizado-Liquidado</t>
  </si>
  <si>
    <t>En Ejecución (Inicio 9/02/18 Terminación: 21/03/19)</t>
  </si>
  <si>
    <t>Finalizado-liquidado</t>
  </si>
  <si>
    <t>Centro de Danza y Coreografía del Valle del Cauca la Licorera en la Ciudad de Cali, Valle</t>
  </si>
  <si>
    <t>Mejoramiento de Competitividad Turística</t>
  </si>
  <si>
    <t>Adición: Fase II - Consolidación del Centro de Información Turístico de Colombia -Citur- mediante la integración del Sistema de Información Turístico Regional de Meta -Situr Meta- en línea con el Plan Estadístico Sectorial de Turismo-PEST</t>
  </si>
  <si>
    <t>Adición: Fase II - Consolidación del Centro de Información Turístico de Colombia -Citur- mediante la integración del Sistema de Información Turístico Regional de Norte de Santander -Situr Norte de Santander- en línea con el Plan Estadístico Sectorial de Turismo-PEST</t>
  </si>
  <si>
    <t>Adición: Promoción internacional de Colombia con aerolíneas</t>
  </si>
  <si>
    <t>Adición: Consolidación del Centro de Información Turístico de Colombia –Citur- mediante la integración del Sistema de Información Turístico Regional del Paisaje Cultural Cafetero -Situr PCC- en línea con el Plan Estadístico Sectorial de Turismo –PEST-</t>
  </si>
  <si>
    <t>Adición: Apoyo a las unidades sectoriales de normalización</t>
  </si>
  <si>
    <t>Adición: Enlace al proyecto FNTP-179-2015 en los destinos de turismo, paz y convivencia</t>
  </si>
  <si>
    <t>En ejecución
Inicio: 04/07/2018 - Terminación : 04/01/2022</t>
  </si>
  <si>
    <t>En ejecución
Inicio : 28/08/2018 - Terminación : 28/03/2019</t>
  </si>
  <si>
    <t>En ejecución 
Inicio :09/02/2018 - Terminción : 09/01/2019</t>
  </si>
  <si>
    <t>En ejecución 
Inicio : 09/08/2018 - Terminación : 09/02/2019</t>
  </si>
  <si>
    <t>En ejecución 
Inicio : 06/09/2018 - Terminción : 06/02/2019</t>
  </si>
  <si>
    <r>
      <t>En ejecución
Inicio : 14/03/2017</t>
    </r>
    <r>
      <rPr>
        <b/>
        <sz val="10"/>
        <rFont val="Arial Narrow"/>
        <family val="2"/>
      </rPr>
      <t xml:space="preserve">
</t>
    </r>
    <r>
      <rPr>
        <sz val="10"/>
        <rFont val="Arial Narrow"/>
        <family val="2"/>
      </rPr>
      <t>Terminación: Recibo parcial 20 /12/2018</t>
    </r>
  </si>
  <si>
    <t>En ejecución - 
Inicio: 03/10/216
Terminación: 11/01/2019</t>
  </si>
  <si>
    <t>Finalizado - No Liquidado</t>
  </si>
  <si>
    <t>En ejecución
Inicio : 01/11/2016 
Terminción : 02/04/2019</t>
  </si>
  <si>
    <t>En ejecución 
Inicio :06/04/2017 
Terminación :15/04/2019</t>
  </si>
  <si>
    <t>En ejecución
Inicio : 31/10/2018  
Terminción : 31/05/2021</t>
  </si>
  <si>
    <t>En ejecución
Inicio : 09/10/2018 
Terminación : 09/02/2019</t>
  </si>
  <si>
    <t>En ejecución
 Inicio: 11/04/16 
Terminación: 26/02/19</t>
  </si>
  <si>
    <t>En Ejecución
Inicio: 09/11/16 
Terminación: 09/03/19</t>
  </si>
  <si>
    <t>En Ejecución 
 Inicio: 01/10/16 
Terminación: 01/01/19</t>
  </si>
  <si>
    <t>En Ejecución
Inicio: 03/11/15 
Terminación: 28/03/19</t>
  </si>
  <si>
    <t>En Ejecución 
Inicio: 11/01/18 
Terminación: 11/01/19</t>
  </si>
  <si>
    <t>En Ejecución 
Inicio: 03/08/18 
Terminación: 02/02/19</t>
  </si>
  <si>
    <t>En Ejecución 
Inicio: 04/08/18 
Terminación: 28/02/19</t>
  </si>
  <si>
    <t>En Ejecución 
Inicio 01/03/18
Terminación: 01/02/19</t>
  </si>
  <si>
    <t>Contratado 
Pendiente firma de acta de inicio</t>
  </si>
  <si>
    <t>El proyecto fue cancelado, debido a que la entidad proponente presentó un CDP que ya había sido ejecutado. Se le solicitó un nuevo CDP que sustentara la contrapartida del proyecto. Sin embargo, la Alcaldía de Popayán no presentó dicho documento debido a que no contaba con el recurso, por lo cual se canceló el proyecto.</t>
  </si>
  <si>
    <t xml:space="preserve">En Contratación </t>
  </si>
  <si>
    <t>Contratado
 Pendiente firma de acta de inicio</t>
  </si>
  <si>
    <t>En ejecución 
Inicio: 02/06/2016
Terminación : 02/05/2019</t>
  </si>
  <si>
    <t>En contratación 
 El proceso se encuentra suspendido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</si>
</sst>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 #,##0_-;\-&quot;$&quot;\ * #,##0_-;_-&quot;$&quot;\ * &quot;-&quot;_-;_-@_-"/>
    <numFmt numFmtId="41" formatCode="_-* #,##0_-;\-* #,##0_-;_-* &quot;-&quot;_-;_-@_-"/>
    <numFmt numFmtId="44" formatCode="_-&quot;$&quot;\ * #,##0.00_-;\-&quot;$&quot;\ * #,##0.00_-;_-&quot;$&quot;\ * &quot;-&quot;??_-;_-@_-"/>
    <numFmt numFmtId="164" formatCode="_-&quot;$&quot;* #,##0.00_-;\-&quot;$&quot;* #,##0.00_-;_-&quot;$&quot;* &quot;-&quot;??_-;_-@_-"/>
  </numFmts>
  <fonts count="6" x14ac:knownFonts="1">
    <font>
      <sz val="11"/>
      <color theme="1"/>
      <name val="Calibri"/>
      <family val="2"/>
      <scheme val="minor"/>
    </font>
    <font>
      <sz val="11"/>
      <color theme="1"/>
      <name val="Calibri"/>
      <family val="2"/>
      <scheme val="minor"/>
    </font>
    <font>
      <sz val="11"/>
      <color indexed="8"/>
      <name val="Calibri"/>
      <family val="2"/>
    </font>
    <font>
      <b/>
      <sz val="10"/>
      <name val="Arial Narrow"/>
      <family val="2"/>
    </font>
    <font>
      <sz val="10"/>
      <name val="Arial Narrow"/>
      <family val="2"/>
    </font>
    <font>
      <sz val="10"/>
      <color theme="1"/>
      <name val="Arial Narrow"/>
      <family val="2"/>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42" fontId="1" fillId="0" borderId="0" applyFont="0" applyFill="0" applyBorder="0" applyAlignment="0" applyProtection="0"/>
    <xf numFmtId="0" fontId="2" fillId="0" borderId="0"/>
    <xf numFmtId="42"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cellStyleXfs>
  <cellXfs count="43">
    <xf numFmtId="0" fontId="0" fillId="0" borderId="0" xfId="0"/>
    <xf numFmtId="0" fontId="3" fillId="2" borderId="1" xfId="0" applyFont="1" applyFill="1" applyBorder="1" applyAlignment="1">
      <alignment horizontal="center" vertical="center" wrapText="1"/>
    </xf>
    <xf numFmtId="42" fontId="3" fillId="2" borderId="1" xfId="2"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horizontal="justify" vertical="center" wrapText="1"/>
    </xf>
    <xf numFmtId="9" fontId="4" fillId="0" borderId="1" xfId="0" applyNumberFormat="1" applyFont="1" applyFill="1" applyBorder="1" applyAlignment="1">
      <alignment horizontal="center" wrapText="1"/>
    </xf>
    <xf numFmtId="41" fontId="4" fillId="0" borderId="1" xfId="6"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3" fontId="4" fillId="0" borderId="1" xfId="6" applyNumberFormat="1" applyFont="1" applyFill="1" applyBorder="1" applyAlignment="1">
      <alignment horizontal="right" vertical="center"/>
    </xf>
    <xf numFmtId="0" fontId="5" fillId="0" borderId="1" xfId="0" applyFont="1" applyFill="1" applyBorder="1" applyAlignment="1">
      <alignment horizontal="center" vertical="center"/>
    </xf>
    <xf numFmtId="9" fontId="5" fillId="0" borderId="1" xfId="0" applyNumberFormat="1" applyFont="1" applyFill="1" applyBorder="1" applyAlignment="1">
      <alignment horizontal="center" vertical="center"/>
    </xf>
    <xf numFmtId="3" fontId="5" fillId="0" borderId="1" xfId="0" applyNumberFormat="1" applyFont="1" applyFill="1" applyBorder="1" applyAlignment="1">
      <alignment horizontal="right" vertical="center"/>
    </xf>
    <xf numFmtId="3" fontId="4" fillId="0" borderId="1" xfId="6" applyNumberFormat="1" applyFont="1" applyFill="1" applyBorder="1" applyAlignment="1">
      <alignment horizontal="right" vertical="center" wrapText="1"/>
    </xf>
    <xf numFmtId="0" fontId="4" fillId="0" borderId="1" xfId="0" applyFont="1" applyFill="1" applyBorder="1" applyAlignment="1">
      <alignment horizontal="center" vertical="center"/>
    </xf>
    <xf numFmtId="0" fontId="5" fillId="0" borderId="1" xfId="3" applyFont="1" applyFill="1" applyBorder="1" applyAlignment="1">
      <alignment horizontal="center" vertical="center" wrapText="1"/>
    </xf>
    <xf numFmtId="0" fontId="4" fillId="0" borderId="1" xfId="3" applyFont="1" applyFill="1" applyBorder="1" applyAlignment="1">
      <alignment horizontal="center" vertical="center" wrapText="1"/>
    </xf>
    <xf numFmtId="3" fontId="4" fillId="0" borderId="1" xfId="0" applyNumberFormat="1" applyFont="1" applyFill="1" applyBorder="1" applyAlignment="1">
      <alignment horizontal="right" vertical="center"/>
    </xf>
    <xf numFmtId="3" fontId="4" fillId="0" borderId="1" xfId="1" applyNumberFormat="1" applyFont="1" applyFill="1" applyBorder="1" applyAlignment="1">
      <alignment horizontal="right" vertical="center" wrapText="1"/>
    </xf>
    <xf numFmtId="3" fontId="4" fillId="0" borderId="1" xfId="1" applyNumberFormat="1" applyFont="1" applyFill="1" applyBorder="1" applyAlignment="1">
      <alignment horizontal="right" vertical="center"/>
    </xf>
    <xf numFmtId="3" fontId="4" fillId="0" borderId="1" xfId="2" applyNumberFormat="1" applyFont="1" applyFill="1" applyBorder="1" applyAlignment="1">
      <alignment horizontal="right" vertical="center"/>
    </xf>
    <xf numFmtId="3" fontId="4" fillId="0" borderId="1" xfId="2" applyNumberFormat="1" applyFont="1" applyFill="1" applyBorder="1" applyAlignment="1">
      <alignment horizontal="right" vertical="center" wrapText="1"/>
    </xf>
    <xf numFmtId="3" fontId="5" fillId="0" borderId="1" xfId="2" applyNumberFormat="1" applyFont="1" applyFill="1" applyBorder="1" applyAlignment="1">
      <alignment horizontal="right" vertical="center"/>
    </xf>
    <xf numFmtId="3" fontId="5" fillId="0" borderId="1" xfId="2" applyNumberFormat="1" applyFont="1" applyFill="1" applyBorder="1" applyAlignment="1">
      <alignment horizontal="right" vertical="center" wrapText="1"/>
    </xf>
    <xf numFmtId="3" fontId="5" fillId="0" borderId="1" xfId="4" applyNumberFormat="1" applyFont="1" applyFill="1" applyBorder="1" applyAlignment="1">
      <alignment horizontal="right" vertical="center"/>
    </xf>
    <xf numFmtId="3" fontId="4" fillId="0" borderId="1" xfId="4" applyNumberFormat="1" applyFont="1" applyFill="1" applyBorder="1" applyAlignment="1">
      <alignment horizontal="right" vertical="center"/>
    </xf>
    <xf numFmtId="3" fontId="4" fillId="0" borderId="1" xfId="5" applyNumberFormat="1" applyFont="1" applyFill="1" applyBorder="1" applyAlignment="1">
      <alignment horizontal="right" vertical="center"/>
    </xf>
    <xf numFmtId="3" fontId="4" fillId="0" borderId="1" xfId="4" applyNumberFormat="1" applyFont="1" applyFill="1" applyBorder="1" applyAlignment="1">
      <alignment horizontal="right" vertical="center" wrapText="1"/>
    </xf>
    <xf numFmtId="3" fontId="5" fillId="0" borderId="1" xfId="4" applyNumberFormat="1" applyFont="1" applyFill="1" applyBorder="1" applyAlignment="1">
      <alignment horizontal="right" vertical="center" wrapText="1"/>
    </xf>
    <xf numFmtId="3" fontId="4" fillId="0" borderId="1" xfId="5" applyNumberFormat="1" applyFont="1" applyFill="1" applyBorder="1" applyAlignment="1">
      <alignment horizontal="right" vertical="center" wrapText="1"/>
    </xf>
    <xf numFmtId="0" fontId="5" fillId="0" borderId="0" xfId="0" applyFont="1"/>
    <xf numFmtId="0" fontId="5" fillId="0" borderId="0" xfId="0" applyFont="1" applyFill="1"/>
    <xf numFmtId="0" fontId="5" fillId="0" borderId="0" xfId="0" applyFont="1" applyAlignment="1">
      <alignment horizontal="center"/>
    </xf>
    <xf numFmtId="0" fontId="5" fillId="0" borderId="0" xfId="0" applyFont="1" applyAlignment="1">
      <alignment vertical="center"/>
    </xf>
    <xf numFmtId="41" fontId="5" fillId="0" borderId="0" xfId="0" applyNumberFormat="1" applyFont="1"/>
    <xf numFmtId="41" fontId="5" fillId="0" borderId="0" xfId="6" applyFont="1" applyAlignment="1">
      <alignment horizontal="right"/>
    </xf>
    <xf numFmtId="0" fontId="5" fillId="0" borderId="1" xfId="0" applyFont="1" applyFill="1" applyBorder="1" applyAlignment="1">
      <alignment horizontal="center" vertical="center" wrapText="1"/>
    </xf>
    <xf numFmtId="41" fontId="3" fillId="2" borderId="1" xfId="6" applyFont="1" applyFill="1" applyBorder="1" applyAlignment="1">
      <alignment horizontal="center" vertical="center" wrapText="1"/>
    </xf>
    <xf numFmtId="0" fontId="4" fillId="0" borderId="1" xfId="0" applyFont="1" applyFill="1" applyBorder="1" applyAlignment="1">
      <alignment horizontal="justify" vertical="justify" wrapText="1"/>
    </xf>
    <xf numFmtId="0" fontId="5" fillId="0" borderId="0" xfId="0" applyFont="1" applyAlignment="1">
      <alignment horizontal="center" vertical="center"/>
    </xf>
    <xf numFmtId="0" fontId="4" fillId="0" borderId="1" xfId="0" applyFont="1" applyFill="1" applyBorder="1" applyAlignment="1">
      <alignment horizontal="center" vertical="top" wrapText="1"/>
    </xf>
    <xf numFmtId="0" fontId="5" fillId="2" borderId="1" xfId="0" applyFont="1" applyFill="1" applyBorder="1" applyAlignment="1">
      <alignment horizontal="center"/>
    </xf>
  </cellXfs>
  <cellStyles count="7">
    <cellStyle name="Millares [0]" xfId="6" builtinId="6"/>
    <cellStyle name="Moneda" xfId="1" builtinId="4"/>
    <cellStyle name="Moneda [0]" xfId="2" builtinId="7"/>
    <cellStyle name="Moneda [0] 2" xfId="4"/>
    <cellStyle name="Moneda 4" xfId="5"/>
    <cellStyle name="Normal" xfId="0" builtinId="0"/>
    <cellStyle name="Normal 2 10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1"/>
  <sheetViews>
    <sheetView tabSelected="1" zoomScale="115" zoomScaleNormal="115" workbookViewId="0">
      <selection activeCell="D5" sqref="D5"/>
    </sheetView>
  </sheetViews>
  <sheetFormatPr baseColWidth="10" defaultColWidth="22" defaultRowHeight="31.5" customHeight="1" x14ac:dyDescent="0.2"/>
  <cols>
    <col min="1" max="1" width="7.28515625" style="33" customWidth="1"/>
    <col min="2" max="2" width="22" style="33"/>
    <col min="3" max="3" width="22" style="40"/>
    <col min="4" max="4" width="32.7109375" style="34" customWidth="1"/>
    <col min="5" max="5" width="18.5703125" style="31" customWidth="1"/>
    <col min="6" max="6" width="20.42578125" style="31" customWidth="1"/>
    <col min="7" max="7" width="22" style="31"/>
    <col min="8" max="8" width="17.7109375" style="31" customWidth="1"/>
    <col min="9" max="9" width="22" style="36"/>
    <col min="10" max="16384" width="22" style="31"/>
  </cols>
  <sheetData>
    <row r="1" spans="1:9" ht="31.5" customHeight="1" x14ac:dyDescent="0.2">
      <c r="A1" s="42"/>
      <c r="B1" s="1" t="s">
        <v>69</v>
      </c>
      <c r="C1" s="1" t="s">
        <v>0</v>
      </c>
      <c r="D1" s="1" t="s">
        <v>1</v>
      </c>
      <c r="E1" s="1" t="s">
        <v>2</v>
      </c>
      <c r="F1" s="1" t="s">
        <v>87</v>
      </c>
      <c r="G1" s="2" t="s">
        <v>3</v>
      </c>
      <c r="H1" s="2" t="s">
        <v>4</v>
      </c>
      <c r="I1" s="38" t="s">
        <v>5</v>
      </c>
    </row>
    <row r="2" spans="1:9" ht="36" customHeight="1" x14ac:dyDescent="0.2">
      <c r="A2" s="11">
        <v>1</v>
      </c>
      <c r="B2" s="3" t="s">
        <v>70</v>
      </c>
      <c r="C2" s="8" t="s">
        <v>6</v>
      </c>
      <c r="D2" s="4" t="s">
        <v>7</v>
      </c>
      <c r="E2" s="19">
        <v>700000000</v>
      </c>
      <c r="F2" s="19">
        <v>700000000</v>
      </c>
      <c r="G2" s="7" t="s">
        <v>88</v>
      </c>
      <c r="H2" s="5">
        <v>1</v>
      </c>
      <c r="I2" s="6">
        <v>699964834</v>
      </c>
    </row>
    <row r="3" spans="1:9" ht="50.25" customHeight="1" x14ac:dyDescent="0.2">
      <c r="A3" s="11">
        <v>2</v>
      </c>
      <c r="B3" s="7" t="s">
        <v>92</v>
      </c>
      <c r="C3" s="8" t="s">
        <v>6</v>
      </c>
      <c r="D3" s="4" t="s">
        <v>33</v>
      </c>
      <c r="E3" s="20">
        <v>47775885</v>
      </c>
      <c r="F3" s="20">
        <v>47775885</v>
      </c>
      <c r="G3" s="7" t="s">
        <v>99</v>
      </c>
      <c r="H3" s="9">
        <v>0.2</v>
      </c>
      <c r="I3" s="10">
        <v>0</v>
      </c>
    </row>
    <row r="4" spans="1:9" ht="38.25" x14ac:dyDescent="0.2">
      <c r="A4" s="11">
        <v>3</v>
      </c>
      <c r="B4" s="7" t="s">
        <v>92</v>
      </c>
      <c r="C4" s="8" t="s">
        <v>6</v>
      </c>
      <c r="D4" s="4" t="s">
        <v>34</v>
      </c>
      <c r="E4" s="20">
        <v>181172500</v>
      </c>
      <c r="F4" s="20">
        <v>142557500</v>
      </c>
      <c r="G4" s="7" t="s">
        <v>100</v>
      </c>
      <c r="H4" s="9">
        <v>0.5</v>
      </c>
      <c r="I4" s="10">
        <v>44780874.600000001</v>
      </c>
    </row>
    <row r="5" spans="1:9" s="32" customFormat="1" ht="38.25" x14ac:dyDescent="0.2">
      <c r="A5" s="11">
        <v>4</v>
      </c>
      <c r="B5" s="7" t="s">
        <v>92</v>
      </c>
      <c r="C5" s="8" t="s">
        <v>6</v>
      </c>
      <c r="D5" s="4" t="s">
        <v>35</v>
      </c>
      <c r="E5" s="20">
        <v>4004000000</v>
      </c>
      <c r="F5" s="20">
        <v>4004000000</v>
      </c>
      <c r="G5" s="7" t="s">
        <v>101</v>
      </c>
      <c r="H5" s="9">
        <v>0.82</v>
      </c>
      <c r="I5" s="10">
        <v>2736062719</v>
      </c>
    </row>
    <row r="6" spans="1:9" ht="33" customHeight="1" x14ac:dyDescent="0.2">
      <c r="A6" s="11">
        <v>5</v>
      </c>
      <c r="B6" s="7" t="s">
        <v>70</v>
      </c>
      <c r="C6" s="8" t="s">
        <v>6</v>
      </c>
      <c r="D6" s="4" t="s">
        <v>11</v>
      </c>
      <c r="E6" s="19">
        <v>63899438</v>
      </c>
      <c r="F6" s="19">
        <v>63899438</v>
      </c>
      <c r="G6" s="7" t="s">
        <v>90</v>
      </c>
      <c r="H6" s="9">
        <v>1</v>
      </c>
      <c r="I6" s="6">
        <v>63899260</v>
      </c>
    </row>
    <row r="7" spans="1:9" ht="50.25" customHeight="1" x14ac:dyDescent="0.2">
      <c r="A7" s="11">
        <v>6</v>
      </c>
      <c r="B7" s="7" t="s">
        <v>70</v>
      </c>
      <c r="C7" s="8" t="s">
        <v>6</v>
      </c>
      <c r="D7" s="4" t="s">
        <v>10</v>
      </c>
      <c r="E7" s="19">
        <v>1490000000</v>
      </c>
      <c r="F7" s="19">
        <v>1490000000</v>
      </c>
      <c r="G7" s="7" t="s">
        <v>118</v>
      </c>
      <c r="H7" s="9">
        <v>0.8</v>
      </c>
      <c r="I7" s="6">
        <v>606601194</v>
      </c>
    </row>
    <row r="8" spans="1:9" ht="52.5" customHeight="1" x14ac:dyDescent="0.2">
      <c r="A8" s="11">
        <v>7</v>
      </c>
      <c r="B8" s="7" t="s">
        <v>70</v>
      </c>
      <c r="C8" s="8" t="s">
        <v>6</v>
      </c>
      <c r="D8" s="39" t="s">
        <v>93</v>
      </c>
      <c r="E8" s="19">
        <v>620257750</v>
      </c>
      <c r="F8" s="19">
        <v>620257750</v>
      </c>
      <c r="G8" s="7" t="s">
        <v>111</v>
      </c>
      <c r="H8" s="9">
        <v>0.61</v>
      </c>
      <c r="I8" s="6">
        <v>102400000</v>
      </c>
    </row>
    <row r="9" spans="1:9" ht="89.25" customHeight="1" x14ac:dyDescent="0.2">
      <c r="A9" s="11">
        <v>8</v>
      </c>
      <c r="B9" s="7" t="s">
        <v>70</v>
      </c>
      <c r="C9" s="8" t="s">
        <v>6</v>
      </c>
      <c r="D9" s="4" t="s">
        <v>94</v>
      </c>
      <c r="E9" s="19">
        <v>541959060</v>
      </c>
      <c r="F9" s="19">
        <v>541959060</v>
      </c>
      <c r="G9" s="7" t="s">
        <v>112</v>
      </c>
      <c r="H9" s="9">
        <v>0.79</v>
      </c>
      <c r="I9" s="6">
        <v>406469295</v>
      </c>
    </row>
    <row r="10" spans="1:9" ht="44.25" customHeight="1" x14ac:dyDescent="0.2">
      <c r="A10" s="11">
        <v>9</v>
      </c>
      <c r="B10" s="7" t="s">
        <v>70</v>
      </c>
      <c r="C10" s="8" t="s">
        <v>6</v>
      </c>
      <c r="D10" s="4" t="s">
        <v>9</v>
      </c>
      <c r="E10" s="19">
        <v>300000000</v>
      </c>
      <c r="F10" s="19">
        <v>240000000</v>
      </c>
      <c r="G10" s="7" t="s">
        <v>71</v>
      </c>
      <c r="H10" s="9">
        <v>1</v>
      </c>
      <c r="I10" s="6">
        <v>239999966</v>
      </c>
    </row>
    <row r="11" spans="1:9" ht="36" customHeight="1" x14ac:dyDescent="0.2">
      <c r="A11" s="11">
        <v>10</v>
      </c>
      <c r="B11" s="7" t="s">
        <v>70</v>
      </c>
      <c r="C11" s="8" t="s">
        <v>6</v>
      </c>
      <c r="D11" s="4" t="s">
        <v>8</v>
      </c>
      <c r="E11" s="19">
        <v>1528135740</v>
      </c>
      <c r="F11" s="19">
        <v>1528135740</v>
      </c>
      <c r="G11" s="7" t="s">
        <v>89</v>
      </c>
      <c r="H11" s="9">
        <v>0.45</v>
      </c>
      <c r="I11" s="6">
        <v>255164378</v>
      </c>
    </row>
    <row r="12" spans="1:9" ht="45" customHeight="1" x14ac:dyDescent="0.2">
      <c r="A12" s="11">
        <v>11</v>
      </c>
      <c r="B12" s="11" t="s">
        <v>59</v>
      </c>
      <c r="C12" s="8" t="s">
        <v>6</v>
      </c>
      <c r="D12" s="4" t="s">
        <v>74</v>
      </c>
      <c r="E12" s="13">
        <v>83358193</v>
      </c>
      <c r="F12" s="13">
        <f>+E12</f>
        <v>83358193</v>
      </c>
      <c r="G12" s="37" t="s">
        <v>106</v>
      </c>
      <c r="H12" s="12">
        <v>0.95</v>
      </c>
      <c r="I12" s="13">
        <v>0</v>
      </c>
    </row>
    <row r="13" spans="1:9" ht="34.5" customHeight="1" x14ac:dyDescent="0.2">
      <c r="A13" s="11">
        <v>12</v>
      </c>
      <c r="B13" s="7" t="s">
        <v>92</v>
      </c>
      <c r="C13" s="8" t="s">
        <v>6</v>
      </c>
      <c r="D13" s="4" t="s">
        <v>37</v>
      </c>
      <c r="E13" s="20">
        <v>175665000</v>
      </c>
      <c r="F13" s="20">
        <v>139860000</v>
      </c>
      <c r="G13" s="7" t="s">
        <v>102</v>
      </c>
      <c r="H13" s="9">
        <v>0.35</v>
      </c>
      <c r="I13" s="10">
        <v>0</v>
      </c>
    </row>
    <row r="14" spans="1:9" ht="51" x14ac:dyDescent="0.2">
      <c r="A14" s="11">
        <v>13</v>
      </c>
      <c r="B14" s="7" t="s">
        <v>92</v>
      </c>
      <c r="C14" s="8" t="s">
        <v>6</v>
      </c>
      <c r="D14" s="4" t="s">
        <v>36</v>
      </c>
      <c r="E14" s="20">
        <v>118868458</v>
      </c>
      <c r="F14" s="20">
        <v>118868458</v>
      </c>
      <c r="G14" s="7" t="s">
        <v>60</v>
      </c>
      <c r="H14" s="9">
        <v>1</v>
      </c>
      <c r="I14" s="10">
        <v>34162794</v>
      </c>
    </row>
    <row r="15" spans="1:9" ht="40.5" customHeight="1" x14ac:dyDescent="0.2">
      <c r="A15" s="11">
        <v>14</v>
      </c>
      <c r="B15" s="7" t="s">
        <v>70</v>
      </c>
      <c r="C15" s="8" t="s">
        <v>6</v>
      </c>
      <c r="D15" s="4" t="s">
        <v>95</v>
      </c>
      <c r="E15" s="19">
        <v>896000000</v>
      </c>
      <c r="F15" s="19">
        <v>896000000</v>
      </c>
      <c r="G15" s="7" t="s">
        <v>113</v>
      </c>
      <c r="H15" s="9">
        <v>0.95</v>
      </c>
      <c r="I15" s="6">
        <v>448000000</v>
      </c>
    </row>
    <row r="16" spans="1:9" ht="83.25" customHeight="1" x14ac:dyDescent="0.2">
      <c r="A16" s="11">
        <v>15</v>
      </c>
      <c r="B16" s="7" t="s">
        <v>70</v>
      </c>
      <c r="C16" s="8" t="s">
        <v>6</v>
      </c>
      <c r="D16" s="4" t="s">
        <v>96</v>
      </c>
      <c r="E16" s="19">
        <v>830642015</v>
      </c>
      <c r="F16" s="19">
        <v>830642015</v>
      </c>
      <c r="G16" s="7" t="s">
        <v>114</v>
      </c>
      <c r="H16" s="9">
        <v>0.86</v>
      </c>
      <c r="I16" s="6">
        <v>553760000</v>
      </c>
    </row>
    <row r="17" spans="1:9" ht="39" customHeight="1" x14ac:dyDescent="0.2">
      <c r="A17" s="11">
        <v>16</v>
      </c>
      <c r="B17" s="7" t="s">
        <v>70</v>
      </c>
      <c r="C17" s="8" t="s">
        <v>6</v>
      </c>
      <c r="D17" s="4" t="s">
        <v>12</v>
      </c>
      <c r="E17" s="19">
        <v>2397140547</v>
      </c>
      <c r="F17" s="19">
        <v>1197140547</v>
      </c>
      <c r="G17" s="7" t="s">
        <v>71</v>
      </c>
      <c r="H17" s="9">
        <v>1</v>
      </c>
      <c r="I17" s="6">
        <v>847209200</v>
      </c>
    </row>
    <row r="18" spans="1:9" ht="54.75" customHeight="1" x14ac:dyDescent="0.2">
      <c r="A18" s="11">
        <v>17</v>
      </c>
      <c r="B18" s="7" t="s">
        <v>92</v>
      </c>
      <c r="C18" s="8" t="s">
        <v>6</v>
      </c>
      <c r="D18" s="4" t="s">
        <v>38</v>
      </c>
      <c r="E18" s="20">
        <v>217984814</v>
      </c>
      <c r="F18" s="20">
        <v>217984814</v>
      </c>
      <c r="G18" s="7" t="s">
        <v>63</v>
      </c>
      <c r="H18" s="9">
        <v>1</v>
      </c>
      <c r="I18" s="10">
        <v>0</v>
      </c>
    </row>
    <row r="19" spans="1:9" ht="41.25" customHeight="1" x14ac:dyDescent="0.2">
      <c r="A19" s="11">
        <v>18</v>
      </c>
      <c r="B19" s="7" t="s">
        <v>92</v>
      </c>
      <c r="C19" s="8" t="s">
        <v>6</v>
      </c>
      <c r="D19" s="4" t="s">
        <v>39</v>
      </c>
      <c r="E19" s="20">
        <v>41872210</v>
      </c>
      <c r="F19" s="20">
        <v>41872210</v>
      </c>
      <c r="G19" s="7" t="s">
        <v>122</v>
      </c>
      <c r="H19" s="9">
        <v>0</v>
      </c>
      <c r="I19" s="10">
        <v>0</v>
      </c>
    </row>
    <row r="20" spans="1:9" ht="42" customHeight="1" x14ac:dyDescent="0.2">
      <c r="A20" s="11">
        <v>19</v>
      </c>
      <c r="B20" s="7" t="s">
        <v>92</v>
      </c>
      <c r="C20" s="8" t="s">
        <v>6</v>
      </c>
      <c r="D20" s="4" t="s">
        <v>97</v>
      </c>
      <c r="E20" s="20">
        <v>100392960</v>
      </c>
      <c r="F20" s="20">
        <v>100392960</v>
      </c>
      <c r="G20" s="7" t="s">
        <v>107</v>
      </c>
      <c r="H20" s="7" t="s">
        <v>61</v>
      </c>
      <c r="I20" s="10">
        <v>79377878</v>
      </c>
    </row>
    <row r="21" spans="1:9" ht="53.25" customHeight="1" x14ac:dyDescent="0.2">
      <c r="A21" s="11">
        <v>20</v>
      </c>
      <c r="B21" s="7" t="s">
        <v>92</v>
      </c>
      <c r="C21" s="8" t="s">
        <v>6</v>
      </c>
      <c r="D21" s="4" t="s">
        <v>98</v>
      </c>
      <c r="E21" s="20">
        <v>230452374</v>
      </c>
      <c r="F21" s="20">
        <v>230452374</v>
      </c>
      <c r="G21" s="7" t="s">
        <v>108</v>
      </c>
      <c r="H21" s="7" t="s">
        <v>62</v>
      </c>
      <c r="I21" s="10">
        <v>80636000</v>
      </c>
    </row>
    <row r="22" spans="1:9" ht="52.5" customHeight="1" x14ac:dyDescent="0.2">
      <c r="A22" s="11">
        <v>21</v>
      </c>
      <c r="B22" s="11" t="s">
        <v>59</v>
      </c>
      <c r="C22" s="8" t="s">
        <v>6</v>
      </c>
      <c r="D22" s="4" t="s">
        <v>75</v>
      </c>
      <c r="E22" s="13">
        <v>5250000000</v>
      </c>
      <c r="F22" s="13">
        <v>3450000000</v>
      </c>
      <c r="G22" s="37" t="s">
        <v>123</v>
      </c>
      <c r="H22" s="12">
        <v>0.91</v>
      </c>
      <c r="I22" s="13">
        <v>340580288</v>
      </c>
    </row>
    <row r="23" spans="1:9" ht="51" customHeight="1" x14ac:dyDescent="0.2">
      <c r="A23" s="11">
        <v>22</v>
      </c>
      <c r="B23" s="7" t="s">
        <v>70</v>
      </c>
      <c r="C23" s="8" t="s">
        <v>6</v>
      </c>
      <c r="D23" s="4" t="s">
        <v>13</v>
      </c>
      <c r="E23" s="19">
        <v>4949966756</v>
      </c>
      <c r="F23" s="19">
        <v>4949966756</v>
      </c>
      <c r="G23" s="7" t="s">
        <v>115</v>
      </c>
      <c r="H23" s="9">
        <v>0.4</v>
      </c>
      <c r="I23" s="6">
        <v>2474983378</v>
      </c>
    </row>
    <row r="24" spans="1:9" ht="71.25" customHeight="1" x14ac:dyDescent="0.2">
      <c r="A24" s="11">
        <v>23</v>
      </c>
      <c r="B24" s="7" t="s">
        <v>14</v>
      </c>
      <c r="C24" s="8" t="s">
        <v>6</v>
      </c>
      <c r="D24" s="4" t="s">
        <v>19</v>
      </c>
      <c r="E24" s="19">
        <v>693848540</v>
      </c>
      <c r="F24" s="19">
        <v>693848540</v>
      </c>
      <c r="G24" s="7" t="s">
        <v>72</v>
      </c>
      <c r="H24" s="9">
        <v>0</v>
      </c>
      <c r="I24" s="14">
        <v>0</v>
      </c>
    </row>
    <row r="25" spans="1:9" ht="67.5" customHeight="1" x14ac:dyDescent="0.2">
      <c r="A25" s="11">
        <v>24</v>
      </c>
      <c r="B25" s="7" t="s">
        <v>14</v>
      </c>
      <c r="C25" s="8" t="s">
        <v>6</v>
      </c>
      <c r="D25" s="4" t="s">
        <v>18</v>
      </c>
      <c r="E25" s="19">
        <v>687453000</v>
      </c>
      <c r="F25" s="19">
        <v>687453000</v>
      </c>
      <c r="G25" s="7" t="s">
        <v>73</v>
      </c>
      <c r="H25" s="9">
        <v>0</v>
      </c>
      <c r="I25" s="14">
        <v>0</v>
      </c>
    </row>
    <row r="26" spans="1:9" ht="67.5" customHeight="1" x14ac:dyDescent="0.2">
      <c r="A26" s="11">
        <v>25</v>
      </c>
      <c r="B26" s="7" t="s">
        <v>14</v>
      </c>
      <c r="C26" s="8" t="s">
        <v>6</v>
      </c>
      <c r="D26" s="4" t="s">
        <v>17</v>
      </c>
      <c r="E26" s="19">
        <v>693264000</v>
      </c>
      <c r="F26" s="19">
        <v>693264000</v>
      </c>
      <c r="G26" s="7" t="s">
        <v>72</v>
      </c>
      <c r="H26" s="9">
        <v>0</v>
      </c>
      <c r="I26" s="14">
        <v>0</v>
      </c>
    </row>
    <row r="27" spans="1:9" ht="72.75" customHeight="1" x14ac:dyDescent="0.2">
      <c r="A27" s="11">
        <v>26</v>
      </c>
      <c r="B27" s="7" t="s">
        <v>14</v>
      </c>
      <c r="C27" s="8" t="s">
        <v>6</v>
      </c>
      <c r="D27" s="4" t="s">
        <v>16</v>
      </c>
      <c r="E27" s="19">
        <v>1084851600</v>
      </c>
      <c r="F27" s="19">
        <v>1084851600</v>
      </c>
      <c r="G27" s="7" t="s">
        <v>67</v>
      </c>
      <c r="H27" s="9">
        <v>0</v>
      </c>
      <c r="I27" s="14">
        <v>0</v>
      </c>
    </row>
    <row r="28" spans="1:9" ht="69" customHeight="1" x14ac:dyDescent="0.2">
      <c r="A28" s="11">
        <v>27</v>
      </c>
      <c r="B28" s="7" t="s">
        <v>14</v>
      </c>
      <c r="C28" s="8" t="s">
        <v>6</v>
      </c>
      <c r="D28" s="4" t="s">
        <v>15</v>
      </c>
      <c r="E28" s="19">
        <v>646714000</v>
      </c>
      <c r="F28" s="19">
        <v>646714000</v>
      </c>
      <c r="G28" s="7" t="s">
        <v>72</v>
      </c>
      <c r="H28" s="9">
        <v>0</v>
      </c>
      <c r="I28" s="14">
        <v>0</v>
      </c>
    </row>
    <row r="29" spans="1:9" ht="12.75" customHeight="1" x14ac:dyDescent="0.2">
      <c r="A29" s="11">
        <v>28</v>
      </c>
      <c r="B29" s="7" t="s">
        <v>14</v>
      </c>
      <c r="C29" s="8" t="s">
        <v>6</v>
      </c>
      <c r="D29" s="4" t="s">
        <v>20</v>
      </c>
      <c r="E29" s="19">
        <v>744506500</v>
      </c>
      <c r="F29" s="19">
        <v>744506500</v>
      </c>
      <c r="G29" s="7" t="s">
        <v>72</v>
      </c>
      <c r="H29" s="9">
        <v>0</v>
      </c>
      <c r="I29" s="14">
        <v>0</v>
      </c>
    </row>
    <row r="30" spans="1:9" ht="42.75" customHeight="1" x14ac:dyDescent="0.2">
      <c r="A30" s="11">
        <v>29</v>
      </c>
      <c r="B30" s="7" t="s">
        <v>92</v>
      </c>
      <c r="C30" s="8" t="s">
        <v>6</v>
      </c>
      <c r="D30" s="4" t="s">
        <v>40</v>
      </c>
      <c r="E30" s="20">
        <v>258330000</v>
      </c>
      <c r="F30" s="20">
        <v>258330000</v>
      </c>
      <c r="G30" s="7" t="s">
        <v>103</v>
      </c>
      <c r="H30" s="9">
        <v>0.15</v>
      </c>
      <c r="I30" s="10">
        <v>23919000</v>
      </c>
    </row>
    <row r="31" spans="1:9" ht="45" customHeight="1" x14ac:dyDescent="0.2">
      <c r="A31" s="11">
        <v>30</v>
      </c>
      <c r="B31" s="7" t="s">
        <v>92</v>
      </c>
      <c r="C31" s="8" t="s">
        <v>6</v>
      </c>
      <c r="D31" s="4" t="s">
        <v>41</v>
      </c>
      <c r="E31" s="20">
        <v>153180065</v>
      </c>
      <c r="F31" s="21">
        <v>153180065</v>
      </c>
      <c r="G31" s="7" t="s">
        <v>63</v>
      </c>
      <c r="H31" s="9">
        <v>1</v>
      </c>
      <c r="I31" s="10">
        <v>98104627</v>
      </c>
    </row>
    <row r="32" spans="1:9" ht="55.5" customHeight="1" x14ac:dyDescent="0.2">
      <c r="A32" s="11">
        <v>31</v>
      </c>
      <c r="B32" s="11" t="s">
        <v>59</v>
      </c>
      <c r="C32" s="8" t="s">
        <v>6</v>
      </c>
      <c r="D32" s="4" t="s">
        <v>76</v>
      </c>
      <c r="E32" s="13">
        <v>720439634</v>
      </c>
      <c r="F32" s="13">
        <v>320439634</v>
      </c>
      <c r="G32" s="37" t="s">
        <v>124</v>
      </c>
      <c r="H32" s="12">
        <v>0</v>
      </c>
      <c r="I32" s="13">
        <v>0</v>
      </c>
    </row>
    <row r="33" spans="1:9" ht="45.75" customHeight="1" x14ac:dyDescent="0.2">
      <c r="A33" s="11">
        <v>32</v>
      </c>
      <c r="B33" s="7" t="s">
        <v>70</v>
      </c>
      <c r="C33" s="8" t="s">
        <v>6</v>
      </c>
      <c r="D33" s="4" t="s">
        <v>21</v>
      </c>
      <c r="E33" s="19">
        <v>1214384648</v>
      </c>
      <c r="F33" s="19">
        <v>1214384648</v>
      </c>
      <c r="G33" s="7" t="s">
        <v>116</v>
      </c>
      <c r="H33" s="9">
        <v>0.4</v>
      </c>
      <c r="I33" s="6">
        <v>150387667</v>
      </c>
    </row>
    <row r="34" spans="1:9" ht="47.25" customHeight="1" x14ac:dyDescent="0.2">
      <c r="A34" s="11">
        <v>33</v>
      </c>
      <c r="B34" s="7" t="s">
        <v>92</v>
      </c>
      <c r="C34" s="8" t="s">
        <v>6</v>
      </c>
      <c r="D34" s="4" t="s">
        <v>42</v>
      </c>
      <c r="E34" s="21">
        <v>650328129</v>
      </c>
      <c r="F34" s="21">
        <v>650328129</v>
      </c>
      <c r="G34" s="7" t="s">
        <v>122</v>
      </c>
      <c r="H34" s="9">
        <v>0</v>
      </c>
      <c r="I34" s="10">
        <v>0</v>
      </c>
    </row>
    <row r="35" spans="1:9" ht="37.5" customHeight="1" x14ac:dyDescent="0.2">
      <c r="A35" s="11">
        <v>34</v>
      </c>
      <c r="B35" s="7" t="s">
        <v>92</v>
      </c>
      <c r="C35" s="8" t="s">
        <v>6</v>
      </c>
      <c r="D35" s="4" t="s">
        <v>44</v>
      </c>
      <c r="E35" s="21">
        <v>150200807</v>
      </c>
      <c r="F35" s="21">
        <v>150200807</v>
      </c>
      <c r="G35" s="7" t="s">
        <v>64</v>
      </c>
      <c r="H35" s="9">
        <v>0</v>
      </c>
      <c r="I35" s="10">
        <v>0</v>
      </c>
    </row>
    <row r="36" spans="1:9" ht="54.75" customHeight="1" x14ac:dyDescent="0.2">
      <c r="A36" s="11">
        <v>35</v>
      </c>
      <c r="B36" s="7" t="s">
        <v>92</v>
      </c>
      <c r="C36" s="8" t="s">
        <v>6</v>
      </c>
      <c r="D36" s="4" t="s">
        <v>43</v>
      </c>
      <c r="E36" s="21">
        <v>258380495</v>
      </c>
      <c r="F36" s="21">
        <v>258380495</v>
      </c>
      <c r="G36" s="7" t="s">
        <v>109</v>
      </c>
      <c r="H36" s="9">
        <v>0.05</v>
      </c>
      <c r="I36" s="10">
        <v>0</v>
      </c>
    </row>
    <row r="37" spans="1:9" ht="25.5" customHeight="1" x14ac:dyDescent="0.2">
      <c r="A37" s="11">
        <v>36</v>
      </c>
      <c r="B37" s="7" t="s">
        <v>14</v>
      </c>
      <c r="C37" s="8" t="s">
        <v>6</v>
      </c>
      <c r="D37" s="4" t="s">
        <v>23</v>
      </c>
      <c r="E37" s="22">
        <v>176987600</v>
      </c>
      <c r="F37" s="22">
        <v>88351600</v>
      </c>
      <c r="G37" s="7" t="s">
        <v>71</v>
      </c>
      <c r="H37" s="9">
        <v>1</v>
      </c>
      <c r="I37" s="14">
        <v>86392670</v>
      </c>
    </row>
    <row r="38" spans="1:9" ht="33" customHeight="1" x14ac:dyDescent="0.2">
      <c r="A38" s="11">
        <v>37</v>
      </c>
      <c r="B38" s="7" t="s">
        <v>14</v>
      </c>
      <c r="C38" s="8" t="s">
        <v>6</v>
      </c>
      <c r="D38" s="4" t="s">
        <v>22</v>
      </c>
      <c r="E38" s="22">
        <v>225927224</v>
      </c>
      <c r="F38" s="22">
        <v>112963595</v>
      </c>
      <c r="G38" s="7" t="s">
        <v>71</v>
      </c>
      <c r="H38" s="9">
        <v>1</v>
      </c>
      <c r="I38" s="14">
        <v>95918696</v>
      </c>
    </row>
    <row r="39" spans="1:9" ht="56.25" customHeight="1" x14ac:dyDescent="0.2">
      <c r="A39" s="11">
        <v>38</v>
      </c>
      <c r="B39" s="7" t="s">
        <v>92</v>
      </c>
      <c r="C39" s="8" t="s">
        <v>6</v>
      </c>
      <c r="D39" s="4" t="s">
        <v>45</v>
      </c>
      <c r="E39" s="21">
        <v>36427466</v>
      </c>
      <c r="F39" s="21">
        <v>36427466</v>
      </c>
      <c r="G39" s="7" t="s">
        <v>65</v>
      </c>
      <c r="H39" s="9">
        <v>1</v>
      </c>
      <c r="I39" s="10">
        <v>34838999</v>
      </c>
    </row>
    <row r="40" spans="1:9" ht="33" customHeight="1" x14ac:dyDescent="0.2">
      <c r="A40" s="11">
        <v>39</v>
      </c>
      <c r="B40" s="11" t="s">
        <v>59</v>
      </c>
      <c r="C40" s="8" t="s">
        <v>6</v>
      </c>
      <c r="D40" s="4" t="s">
        <v>77</v>
      </c>
      <c r="E40" s="13">
        <v>976552500</v>
      </c>
      <c r="F40" s="13">
        <v>781242000</v>
      </c>
      <c r="G40" s="11" t="s">
        <v>78</v>
      </c>
      <c r="H40" s="12">
        <v>0</v>
      </c>
      <c r="I40" s="13">
        <v>0</v>
      </c>
    </row>
    <row r="41" spans="1:9" ht="50.25" customHeight="1" x14ac:dyDescent="0.2">
      <c r="A41" s="11">
        <v>40</v>
      </c>
      <c r="B41" s="7" t="s">
        <v>92</v>
      </c>
      <c r="C41" s="8" t="s">
        <v>6</v>
      </c>
      <c r="D41" s="4" t="s">
        <v>46</v>
      </c>
      <c r="E41" s="21">
        <v>7826133</v>
      </c>
      <c r="F41" s="21">
        <v>7826133</v>
      </c>
      <c r="G41" s="7" t="s">
        <v>110</v>
      </c>
      <c r="H41" s="9">
        <v>0.31</v>
      </c>
      <c r="I41" s="10">
        <v>7826133</v>
      </c>
    </row>
    <row r="42" spans="1:9" ht="45.75" customHeight="1" x14ac:dyDescent="0.2">
      <c r="A42" s="11">
        <v>41</v>
      </c>
      <c r="B42" s="7" t="s">
        <v>14</v>
      </c>
      <c r="C42" s="8" t="s">
        <v>6</v>
      </c>
      <c r="D42" s="4" t="s">
        <v>24</v>
      </c>
      <c r="E42" s="22">
        <v>339256129</v>
      </c>
      <c r="F42" s="22">
        <v>158100936</v>
      </c>
      <c r="G42" s="7" t="s">
        <v>117</v>
      </c>
      <c r="H42" s="9">
        <v>0.8</v>
      </c>
      <c r="I42" s="14">
        <v>70452288</v>
      </c>
    </row>
    <row r="43" spans="1:9" ht="41.25" customHeight="1" x14ac:dyDescent="0.2">
      <c r="A43" s="11">
        <v>42</v>
      </c>
      <c r="B43" s="7" t="s">
        <v>92</v>
      </c>
      <c r="C43" s="8" t="s">
        <v>6</v>
      </c>
      <c r="D43" s="4" t="s">
        <v>47</v>
      </c>
      <c r="E43" s="21">
        <v>211072000</v>
      </c>
      <c r="F43" s="23">
        <v>168857600</v>
      </c>
      <c r="G43" s="7" t="s">
        <v>119</v>
      </c>
      <c r="H43" s="9">
        <v>0</v>
      </c>
      <c r="I43" s="10">
        <v>0</v>
      </c>
    </row>
    <row r="44" spans="1:9" ht="30.75" customHeight="1" x14ac:dyDescent="0.2">
      <c r="A44" s="15">
        <v>43</v>
      </c>
      <c r="B44" s="15" t="s">
        <v>59</v>
      </c>
      <c r="C44" s="8" t="s">
        <v>6</v>
      </c>
      <c r="D44" s="4" t="s">
        <v>91</v>
      </c>
      <c r="E44" s="18">
        <v>2500000000</v>
      </c>
      <c r="F44" s="18">
        <v>1157853237</v>
      </c>
      <c r="G44" s="11" t="s">
        <v>78</v>
      </c>
      <c r="H44" s="12">
        <v>0</v>
      </c>
      <c r="I44" s="13">
        <v>0</v>
      </c>
    </row>
    <row r="45" spans="1:9" ht="47.25" customHeight="1" x14ac:dyDescent="0.2">
      <c r="A45" s="11">
        <v>44</v>
      </c>
      <c r="B45" s="11" t="s">
        <v>59</v>
      </c>
      <c r="C45" s="8" t="s">
        <v>6</v>
      </c>
      <c r="D45" s="4" t="s">
        <v>79</v>
      </c>
      <c r="E45" s="13">
        <v>646180691</v>
      </c>
      <c r="F45" s="13">
        <f>+E45</f>
        <v>646180691</v>
      </c>
      <c r="G45" s="37" t="s">
        <v>78</v>
      </c>
      <c r="H45" s="12">
        <v>0</v>
      </c>
      <c r="I45" s="13">
        <v>28000000</v>
      </c>
    </row>
    <row r="46" spans="1:9" ht="49.5" customHeight="1" x14ac:dyDescent="0.2">
      <c r="A46" s="11">
        <v>45</v>
      </c>
      <c r="B46" s="11" t="s">
        <v>59</v>
      </c>
      <c r="C46" s="8" t="s">
        <v>6</v>
      </c>
      <c r="D46" s="4" t="s">
        <v>80</v>
      </c>
      <c r="E46" s="13">
        <v>9103500</v>
      </c>
      <c r="F46" s="13">
        <f>+E46</f>
        <v>9103500</v>
      </c>
      <c r="G46" s="37" t="s">
        <v>106</v>
      </c>
      <c r="H46" s="12">
        <v>1</v>
      </c>
      <c r="I46" s="13">
        <v>792350</v>
      </c>
    </row>
    <row r="47" spans="1:9" ht="30" customHeight="1" x14ac:dyDescent="0.2">
      <c r="A47" s="11">
        <v>46</v>
      </c>
      <c r="B47" s="11" t="s">
        <v>59</v>
      </c>
      <c r="C47" s="8" t="s">
        <v>6</v>
      </c>
      <c r="D47" s="4" t="s">
        <v>81</v>
      </c>
      <c r="E47" s="13">
        <v>1136651841</v>
      </c>
      <c r="F47" s="13">
        <v>664123104</v>
      </c>
      <c r="G47" s="11" t="s">
        <v>78</v>
      </c>
      <c r="H47" s="12">
        <v>0</v>
      </c>
      <c r="I47" s="13">
        <v>0</v>
      </c>
    </row>
    <row r="48" spans="1:9" ht="51.75" customHeight="1" x14ac:dyDescent="0.2">
      <c r="A48" s="11">
        <v>47</v>
      </c>
      <c r="B48" s="11" t="s">
        <v>59</v>
      </c>
      <c r="C48" s="8" t="s">
        <v>6</v>
      </c>
      <c r="D48" s="4" t="s">
        <v>82</v>
      </c>
      <c r="E48" s="13">
        <v>52617948</v>
      </c>
      <c r="F48" s="13">
        <f>+E48</f>
        <v>52617948</v>
      </c>
      <c r="G48" s="7" t="s">
        <v>104</v>
      </c>
      <c r="H48" s="12">
        <v>0.9</v>
      </c>
      <c r="I48" s="13">
        <v>44358611</v>
      </c>
    </row>
    <row r="49" spans="1:9" ht="33" customHeight="1" x14ac:dyDescent="0.2">
      <c r="A49" s="11">
        <v>48</v>
      </c>
      <c r="B49" s="7" t="s">
        <v>70</v>
      </c>
      <c r="C49" s="8" t="s">
        <v>6</v>
      </c>
      <c r="D49" s="4" t="s">
        <v>25</v>
      </c>
      <c r="E49" s="22">
        <v>694242015</v>
      </c>
      <c r="F49" s="24">
        <v>528742015</v>
      </c>
      <c r="G49" s="7" t="s">
        <v>71</v>
      </c>
      <c r="H49" s="9">
        <v>1</v>
      </c>
      <c r="I49" s="6">
        <v>158295398</v>
      </c>
    </row>
    <row r="50" spans="1:9" ht="55.5" customHeight="1" x14ac:dyDescent="0.2">
      <c r="A50" s="11">
        <v>49</v>
      </c>
      <c r="B50" s="7" t="s">
        <v>92</v>
      </c>
      <c r="C50" s="8" t="s">
        <v>6</v>
      </c>
      <c r="D50" s="4" t="s">
        <v>48</v>
      </c>
      <c r="E50" s="25">
        <v>184633334</v>
      </c>
      <c r="F50" s="26">
        <v>147706667</v>
      </c>
      <c r="G50" s="7" t="s">
        <v>67</v>
      </c>
      <c r="H50" s="9">
        <v>0</v>
      </c>
      <c r="I50" s="10">
        <v>0</v>
      </c>
    </row>
    <row r="51" spans="1:9" ht="36.75" customHeight="1" x14ac:dyDescent="0.2">
      <c r="A51" s="11">
        <v>50</v>
      </c>
      <c r="B51" s="7" t="s">
        <v>92</v>
      </c>
      <c r="C51" s="8" t="s">
        <v>6</v>
      </c>
      <c r="D51" s="4" t="s">
        <v>49</v>
      </c>
      <c r="E51" s="25">
        <v>142500000</v>
      </c>
      <c r="F51" s="26">
        <v>111000000</v>
      </c>
      <c r="G51" s="7" t="s">
        <v>67</v>
      </c>
      <c r="H51" s="9">
        <v>0</v>
      </c>
      <c r="I51" s="10">
        <v>0</v>
      </c>
    </row>
    <row r="52" spans="1:9" ht="159" customHeight="1" x14ac:dyDescent="0.2">
      <c r="A52" s="11">
        <v>51</v>
      </c>
      <c r="B52" s="7" t="s">
        <v>92</v>
      </c>
      <c r="C52" s="8" t="s">
        <v>6</v>
      </c>
      <c r="D52" s="4" t="s">
        <v>50</v>
      </c>
      <c r="E52" s="25">
        <v>204018383</v>
      </c>
      <c r="F52" s="26">
        <v>162046912</v>
      </c>
      <c r="G52" s="7" t="s">
        <v>120</v>
      </c>
      <c r="H52" s="9">
        <v>0</v>
      </c>
      <c r="I52" s="10">
        <v>0</v>
      </c>
    </row>
    <row r="53" spans="1:9" ht="40.5" customHeight="1" x14ac:dyDescent="0.2">
      <c r="A53" s="11">
        <v>52</v>
      </c>
      <c r="B53" s="11" t="s">
        <v>59</v>
      </c>
      <c r="C53" s="8" t="s">
        <v>6</v>
      </c>
      <c r="D53" s="4" t="s">
        <v>83</v>
      </c>
      <c r="E53" s="13">
        <v>172082736</v>
      </c>
      <c r="F53" s="13">
        <v>132906000</v>
      </c>
      <c r="G53" s="11" t="s">
        <v>78</v>
      </c>
      <c r="H53" s="12">
        <v>0</v>
      </c>
      <c r="I53" s="13">
        <v>0</v>
      </c>
    </row>
    <row r="54" spans="1:9" ht="42.75" customHeight="1" x14ac:dyDescent="0.2">
      <c r="A54" s="11">
        <v>53</v>
      </c>
      <c r="B54" s="11" t="s">
        <v>59</v>
      </c>
      <c r="C54" s="8" t="s">
        <v>6</v>
      </c>
      <c r="D54" s="4" t="s">
        <v>84</v>
      </c>
      <c r="E54" s="13">
        <v>850000000</v>
      </c>
      <c r="F54" s="13">
        <v>147526628</v>
      </c>
      <c r="G54" s="41" t="s">
        <v>105</v>
      </c>
      <c r="H54" s="12">
        <v>0.9</v>
      </c>
      <c r="I54" s="13">
        <v>147526628</v>
      </c>
    </row>
    <row r="55" spans="1:9" ht="27" customHeight="1" x14ac:dyDescent="0.2">
      <c r="A55" s="11">
        <v>54</v>
      </c>
      <c r="B55" s="7" t="s">
        <v>92</v>
      </c>
      <c r="C55" s="8" t="s">
        <v>6</v>
      </c>
      <c r="D55" s="4" t="s">
        <v>51</v>
      </c>
      <c r="E55" s="26">
        <v>311103898</v>
      </c>
      <c r="F55" s="25">
        <v>154724333</v>
      </c>
      <c r="G55" s="7" t="s">
        <v>63</v>
      </c>
      <c r="H55" s="7">
        <v>100</v>
      </c>
      <c r="I55" s="10">
        <v>110671356</v>
      </c>
    </row>
    <row r="56" spans="1:9" ht="25.5" x14ac:dyDescent="0.2">
      <c r="A56" s="11">
        <v>55</v>
      </c>
      <c r="B56" s="7" t="s">
        <v>92</v>
      </c>
      <c r="C56" s="8" t="s">
        <v>6</v>
      </c>
      <c r="D56" s="4" t="s">
        <v>53</v>
      </c>
      <c r="E56" s="27">
        <v>167111387</v>
      </c>
      <c r="F56" s="27">
        <v>131847959</v>
      </c>
      <c r="G56" s="7" t="s">
        <v>65</v>
      </c>
      <c r="H56" s="9">
        <v>1</v>
      </c>
      <c r="I56" s="10">
        <v>15195427</v>
      </c>
    </row>
    <row r="57" spans="1:9" ht="25.5" x14ac:dyDescent="0.2">
      <c r="A57" s="11">
        <v>56</v>
      </c>
      <c r="B57" s="7" t="s">
        <v>92</v>
      </c>
      <c r="C57" s="8" t="s">
        <v>6</v>
      </c>
      <c r="D57" s="4" t="s">
        <v>52</v>
      </c>
      <c r="E57" s="27">
        <v>152505716</v>
      </c>
      <c r="F57" s="27">
        <v>111420233</v>
      </c>
      <c r="G57" s="7" t="s">
        <v>63</v>
      </c>
      <c r="H57" s="9">
        <v>1</v>
      </c>
      <c r="I57" s="10">
        <v>8011482</v>
      </c>
    </row>
    <row r="58" spans="1:9" ht="38.25" x14ac:dyDescent="0.2">
      <c r="A58" s="11">
        <v>57</v>
      </c>
      <c r="B58" s="7" t="s">
        <v>92</v>
      </c>
      <c r="C58" s="8" t="s">
        <v>6</v>
      </c>
      <c r="D58" s="4" t="s">
        <v>55</v>
      </c>
      <c r="E58" s="27">
        <v>98235530</v>
      </c>
      <c r="F58" s="27">
        <v>45433964</v>
      </c>
      <c r="G58" s="7" t="s">
        <v>64</v>
      </c>
      <c r="H58" s="9">
        <v>0</v>
      </c>
      <c r="I58" s="10">
        <v>0</v>
      </c>
    </row>
    <row r="59" spans="1:9" ht="69.75" customHeight="1" x14ac:dyDescent="0.2">
      <c r="A59" s="11">
        <v>58</v>
      </c>
      <c r="B59" s="7" t="s">
        <v>92</v>
      </c>
      <c r="C59" s="8" t="s">
        <v>6</v>
      </c>
      <c r="D59" s="4" t="s">
        <v>54</v>
      </c>
      <c r="E59" s="27">
        <v>216560000</v>
      </c>
      <c r="F59" s="27">
        <v>108280000</v>
      </c>
      <c r="G59" s="7" t="s">
        <v>64</v>
      </c>
      <c r="H59" s="9">
        <v>0</v>
      </c>
      <c r="I59" s="10">
        <v>0</v>
      </c>
    </row>
    <row r="60" spans="1:9" ht="33" customHeight="1" x14ac:dyDescent="0.2">
      <c r="A60" s="11">
        <v>59</v>
      </c>
      <c r="B60" s="7" t="s">
        <v>14</v>
      </c>
      <c r="C60" s="16" t="s">
        <v>26</v>
      </c>
      <c r="D60" s="4" t="s">
        <v>27</v>
      </c>
      <c r="E60" s="28">
        <v>645393801</v>
      </c>
      <c r="F60" s="29">
        <v>309254271</v>
      </c>
      <c r="G60" s="7" t="s">
        <v>68</v>
      </c>
      <c r="H60" s="9">
        <v>0</v>
      </c>
      <c r="I60" s="14">
        <v>0</v>
      </c>
    </row>
    <row r="61" spans="1:9" ht="41.25" customHeight="1" x14ac:dyDescent="0.2">
      <c r="A61" s="11">
        <v>60</v>
      </c>
      <c r="B61" s="7" t="s">
        <v>14</v>
      </c>
      <c r="C61" s="17" t="s">
        <v>26</v>
      </c>
      <c r="D61" s="4" t="s">
        <v>32</v>
      </c>
      <c r="E61" s="30">
        <v>150227260</v>
      </c>
      <c r="F61" s="30">
        <v>120000000</v>
      </c>
      <c r="G61" s="7" t="s">
        <v>68</v>
      </c>
      <c r="H61" s="9">
        <v>0</v>
      </c>
      <c r="I61" s="14">
        <v>0</v>
      </c>
    </row>
    <row r="62" spans="1:9" ht="44.25" customHeight="1" x14ac:dyDescent="0.2">
      <c r="A62" s="11">
        <v>61</v>
      </c>
      <c r="B62" s="7" t="s">
        <v>14</v>
      </c>
      <c r="C62" s="17" t="s">
        <v>26</v>
      </c>
      <c r="D62" s="4" t="s">
        <v>30</v>
      </c>
      <c r="E62" s="30">
        <v>1207114000</v>
      </c>
      <c r="F62" s="30">
        <v>600000000</v>
      </c>
      <c r="G62" s="7" t="s">
        <v>72</v>
      </c>
      <c r="H62" s="9">
        <v>0</v>
      </c>
      <c r="I62" s="14">
        <v>0</v>
      </c>
    </row>
    <row r="63" spans="1:9" ht="47.25" customHeight="1" x14ac:dyDescent="0.2">
      <c r="A63" s="11">
        <v>62</v>
      </c>
      <c r="B63" s="7" t="s">
        <v>14</v>
      </c>
      <c r="C63" s="17" t="s">
        <v>26</v>
      </c>
      <c r="D63" s="4" t="s">
        <v>29</v>
      </c>
      <c r="E63" s="30">
        <v>249884625</v>
      </c>
      <c r="F63" s="30">
        <v>199884625</v>
      </c>
      <c r="G63" s="7" t="s">
        <v>68</v>
      </c>
      <c r="H63" s="9">
        <v>0</v>
      </c>
      <c r="I63" s="14">
        <v>0</v>
      </c>
    </row>
    <row r="64" spans="1:9" ht="27.75" customHeight="1" x14ac:dyDescent="0.2">
      <c r="A64" s="11">
        <v>63</v>
      </c>
      <c r="B64" s="7" t="s">
        <v>14</v>
      </c>
      <c r="C64" s="17" t="s">
        <v>26</v>
      </c>
      <c r="D64" s="4" t="s">
        <v>31</v>
      </c>
      <c r="E64" s="30">
        <v>302000000</v>
      </c>
      <c r="F64" s="30">
        <v>151000000</v>
      </c>
      <c r="G64" s="7" t="s">
        <v>67</v>
      </c>
      <c r="H64" s="9">
        <v>0</v>
      </c>
      <c r="I64" s="14">
        <v>0</v>
      </c>
    </row>
    <row r="65" spans="1:9" ht="38.25" x14ac:dyDescent="0.2">
      <c r="A65" s="11">
        <v>64</v>
      </c>
      <c r="B65" s="7" t="s">
        <v>14</v>
      </c>
      <c r="C65" s="17" t="s">
        <v>26</v>
      </c>
      <c r="D65" s="4" t="s">
        <v>28</v>
      </c>
      <c r="E65" s="30">
        <v>121207048</v>
      </c>
      <c r="F65" s="30">
        <v>121207048</v>
      </c>
      <c r="G65" s="7" t="s">
        <v>68</v>
      </c>
      <c r="H65" s="9">
        <v>0</v>
      </c>
      <c r="I65" s="14">
        <v>0</v>
      </c>
    </row>
    <row r="66" spans="1:9" ht="46.5" customHeight="1" x14ac:dyDescent="0.2">
      <c r="A66" s="11">
        <v>65</v>
      </c>
      <c r="B66" s="7" t="s">
        <v>92</v>
      </c>
      <c r="C66" s="8" t="s">
        <v>6</v>
      </c>
      <c r="D66" s="4" t="s">
        <v>58</v>
      </c>
      <c r="E66" s="27">
        <v>41442596</v>
      </c>
      <c r="F66" s="26">
        <v>17292300</v>
      </c>
      <c r="G66" s="7" t="s">
        <v>121</v>
      </c>
      <c r="H66" s="9">
        <v>0</v>
      </c>
      <c r="I66" s="10">
        <v>0</v>
      </c>
    </row>
    <row r="67" spans="1:9" ht="52.5" customHeight="1" x14ac:dyDescent="0.2">
      <c r="A67" s="11">
        <v>66</v>
      </c>
      <c r="B67" s="7" t="s">
        <v>92</v>
      </c>
      <c r="C67" s="8" t="s">
        <v>6</v>
      </c>
      <c r="D67" s="4" t="s">
        <v>56</v>
      </c>
      <c r="E67" s="27">
        <v>231417000</v>
      </c>
      <c r="F67" s="26">
        <v>115708500</v>
      </c>
      <c r="G67" s="7" t="s">
        <v>66</v>
      </c>
      <c r="H67" s="9">
        <v>0</v>
      </c>
      <c r="I67" s="10">
        <v>0</v>
      </c>
    </row>
    <row r="68" spans="1:9" ht="39.75" customHeight="1" x14ac:dyDescent="0.2">
      <c r="A68" s="11">
        <v>67</v>
      </c>
      <c r="B68" s="7" t="s">
        <v>92</v>
      </c>
      <c r="C68" s="8" t="s">
        <v>6</v>
      </c>
      <c r="D68" s="4" t="s">
        <v>57</v>
      </c>
      <c r="E68" s="27">
        <v>246114043</v>
      </c>
      <c r="F68" s="26">
        <v>121775529</v>
      </c>
      <c r="G68" s="7" t="s">
        <v>64</v>
      </c>
      <c r="H68" s="9">
        <v>0</v>
      </c>
      <c r="I68" s="10">
        <v>0</v>
      </c>
    </row>
    <row r="69" spans="1:9" ht="33" customHeight="1" x14ac:dyDescent="0.2">
      <c r="A69" s="11">
        <v>68</v>
      </c>
      <c r="B69" s="11" t="s">
        <v>59</v>
      </c>
      <c r="C69" s="8" t="s">
        <v>6</v>
      </c>
      <c r="D69" s="4" t="s">
        <v>85</v>
      </c>
      <c r="E69" s="13">
        <v>87200341.629999995</v>
      </c>
      <c r="F69" s="13">
        <v>19813572</v>
      </c>
      <c r="G69" s="11" t="s">
        <v>78</v>
      </c>
      <c r="H69" s="12">
        <v>0</v>
      </c>
      <c r="I69" s="13">
        <v>0</v>
      </c>
    </row>
    <row r="70" spans="1:9" ht="33.75" customHeight="1" x14ac:dyDescent="0.2">
      <c r="A70" s="11">
        <v>69</v>
      </c>
      <c r="B70" s="11" t="s">
        <v>59</v>
      </c>
      <c r="C70" s="8" t="s">
        <v>6</v>
      </c>
      <c r="D70" s="4" t="s">
        <v>86</v>
      </c>
      <c r="E70" s="13">
        <v>1017930717</v>
      </c>
      <c r="F70" s="13">
        <v>309767640</v>
      </c>
      <c r="G70" s="11" t="s">
        <v>78</v>
      </c>
      <c r="H70" s="12">
        <v>0</v>
      </c>
      <c r="I70" s="13">
        <v>0</v>
      </c>
    </row>
    <row r="71" spans="1:9" ht="31.5" customHeight="1" x14ac:dyDescent="0.2">
      <c r="F71" s="35"/>
    </row>
  </sheetData>
  <sheetProtection algorithmName="SHA-512" hashValue="DoKyHpteau7xsIfJUpIWUFQQjxe5mIiE48CFXK3qeSGh4QTd5FIC8qZ5j16UR7zBpSqV9WQAiheAtz4alIxGZg==" saltValue="fMpMjaMb4hFOBs5weRTCfQ==" spinCount="100000" sheet="1" objects="1" scenarios="1"/>
  <autoFilter ref="A1:I70"/>
  <sortState ref="A2:I75">
    <sortCondition ref="A2:A75"/>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4072adc18d4626176e142e812ce8468f">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07944a49d2b4d5466c9f61644775ea88"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E345AD-F710-4AA7-B2EC-AB4BC19255E8}"/>
</file>

<file path=customXml/itemProps2.xml><?xml version="1.0" encoding="utf-8"?>
<ds:datastoreItem xmlns:ds="http://schemas.openxmlformats.org/officeDocument/2006/customXml" ds:itemID="{EC3417F1-6B6D-4239-B2A8-44EB20F0E6AF}"/>
</file>

<file path=customXml/itemProps3.xml><?xml version="1.0" encoding="utf-8"?>
<ds:datastoreItem xmlns:ds="http://schemas.openxmlformats.org/officeDocument/2006/customXml" ds:itemID="{4DE473C8-1FBC-467E-B49F-CC6FE6EA7D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Impuesto al Turismo 2018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KaijiroXcell_VAIO</dc:creator>
  <cp:lastModifiedBy>Jose Orlando Rodriguez Vargas</cp:lastModifiedBy>
  <dcterms:created xsi:type="dcterms:W3CDTF">2019-01-04T14:00:42Z</dcterms:created>
  <dcterms:modified xsi:type="dcterms:W3CDTF">2019-01-10T20:14:08Z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ies>
</file>