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acosta\OneDrive - Fontur Colombia\LACOSTA\Proposición 11 de 2018\"/>
    </mc:Choice>
  </mc:AlternateContent>
  <bookViews>
    <workbookView xWindow="0" yWindow="0" windowWidth="20490" windowHeight="7155" tabRatio="217"/>
  </bookViews>
  <sheets>
    <sheet name="2017-2018-O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J13" i="1" l="1"/>
  <c r="AJ12" i="1"/>
  <c r="AJ11" i="1"/>
  <c r="AJ10" i="1"/>
  <c r="AJ9" i="1"/>
  <c r="AJ8" i="1"/>
  <c r="AJ7" i="1"/>
  <c r="AJ6" i="1"/>
  <c r="AJ5" i="1"/>
  <c r="AJ4" i="1"/>
</calcChain>
</file>

<file path=xl/sharedStrings.xml><?xml version="1.0" encoding="utf-8"?>
<sst xmlns="http://schemas.openxmlformats.org/spreadsheetml/2006/main" count="82" uniqueCount="45">
  <si>
    <t>Vigencias / Líneas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</si>
  <si>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</si>
  <si>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</si>
  <si>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</si>
  <si>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</si>
  <si>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</si>
  <si>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</si>
  <si>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</si>
  <si>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</si>
  <si>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</si>
  <si>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</si>
  <si>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</si>
  <si>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</si>
  <si>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</si>
  <si>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</si>
  <si>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Bogotá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</si>
  <si>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</si>
  <si>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</si>
  <si>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</si>
  <si>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</si>
  <si>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</si>
  <si>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</si>
  <si>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</si>
  <si>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</si>
  <si>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</si>
  <si>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</si>
  <si>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</si>
  <si>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</si>
  <si>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</si>
  <si>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</si>
  <si>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</si>
  <si>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</si>
  <si>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</si>
  <si>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</si>
  <si>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>Nacional</t>
  </si>
  <si>
    <t>TOTAL</t>
  </si>
  <si>
    <t>Valores aprobados</t>
  </si>
  <si>
    <t>Competitividad</t>
  </si>
  <si>
    <t>Infraestructura</t>
  </si>
  <si>
    <t>Promoción</t>
  </si>
  <si>
    <t>2017</t>
  </si>
  <si>
    <t>oct2018</t>
  </si>
  <si>
    <t>Banco de Proyectos</t>
  </si>
  <si>
    <t>Turismo Responsable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</si>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</sst>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Futura Std Book"/>
      <family val="2"/>
    </font>
    <font>
      <sz val="10"/>
      <color theme="1"/>
      <name val="Futura Std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1" xfId="0" applyNumberFormat="1" applyFont="1" applyFill="1" applyBorder="1"/>
    <xf numFmtId="0" fontId="1" fillId="2" borderId="1" xfId="0" applyFont="1" applyFill="1" applyBorder="1"/>
    <xf numFmtId="0" fontId="2" fillId="0" borderId="0" xfId="0" applyFont="1"/>
    <xf numFmtId="164" fontId="1" fillId="2" borderId="0" xfId="0" applyNumberFormat="1" applyFont="1" applyFill="1"/>
    <xf numFmtId="164" fontId="2" fillId="0" borderId="0" xfId="0" applyNumberFormat="1" applyFont="1"/>
    <xf numFmtId="164" fontId="1" fillId="0" borderId="1" xfId="0" applyNumberFormat="1" applyFont="1" applyBorder="1"/>
    <xf numFmtId="0" fontId="2" fillId="0" borderId="0" xfId="0" applyFont="1" applyAlignment="1">
      <alignment horizontal="left" indent="1"/>
    </xf>
    <xf numFmtId="1" fontId="2" fillId="0" borderId="0" xfId="0" applyNumberFormat="1" applyFont="1"/>
    <xf numFmtId="164" fontId="2" fillId="3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tabSelected="1" topLeftCell="AF1" workbookViewId="0">
      <selection activeCell="AJ5" sqref="AJ5:AJ7"/>
    </sheetView>
  </sheetViews>
  <sheetFormatPr baseColWidth="10" defaultRowHeight="15" x14ac:dyDescent="0.25"/>
  <cols>
    <col min="1" max="1" width="20.140625" customWidth="1"/>
    <col min="2" max="9" width="22" bestFit="1" customWidth="1"/>
    <col min="10" max="10" width="15.28515625" bestFit="1" customWidth="1"/>
    <col min="11" max="11" width="18.28515625" bestFit="1" customWidth="1"/>
    <col min="12" max="12" width="17.140625" bestFit="1" customWidth="1"/>
    <col min="13" max="14" width="18.28515625" bestFit="1" customWidth="1"/>
    <col min="15" max="15" width="17.140625" bestFit="1" customWidth="1"/>
    <col min="16" max="16" width="18.28515625" bestFit="1" customWidth="1"/>
    <col min="17" max="18" width="17.140625" bestFit="1" customWidth="1"/>
    <col min="19" max="19" width="18.28515625" bestFit="1" customWidth="1"/>
    <col min="20" max="20" width="17.140625" bestFit="1" customWidth="1"/>
    <col min="21" max="23" width="18.28515625" bestFit="1" customWidth="1"/>
    <col min="24" max="24" width="17.140625" bestFit="1" customWidth="1"/>
    <col min="25" max="35" width="22" bestFit="1" customWidth="1"/>
    <col min="36" max="36" width="23.85546875" bestFit="1" customWidth="1"/>
  </cols>
  <sheetData>
    <row r="1" spans="1:41" s="3" customFormat="1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41" s="3" customFormat="1" ht="14.25" customHeight="1" x14ac:dyDescent="0.25">
      <c r="A2" s="4"/>
      <c r="B2" s="4" t="s">
        <v>36</v>
      </c>
      <c r="C2" s="4" t="s">
        <v>36</v>
      </c>
      <c r="D2" s="4" t="s">
        <v>36</v>
      </c>
      <c r="E2" s="4" t="s">
        <v>36</v>
      </c>
      <c r="F2" s="4" t="s">
        <v>36</v>
      </c>
      <c r="G2" s="4" t="s">
        <v>36</v>
      </c>
      <c r="H2" s="4" t="s">
        <v>36</v>
      </c>
      <c r="I2" s="4" t="s">
        <v>36</v>
      </c>
      <c r="J2" s="4" t="s">
        <v>36</v>
      </c>
      <c r="K2" s="4" t="s">
        <v>36</v>
      </c>
      <c r="L2" s="4" t="s">
        <v>36</v>
      </c>
      <c r="M2" s="4" t="s">
        <v>36</v>
      </c>
      <c r="N2" s="4" t="s">
        <v>36</v>
      </c>
      <c r="O2" s="4" t="s">
        <v>36</v>
      </c>
      <c r="P2" s="4" t="s">
        <v>36</v>
      </c>
      <c r="Q2" s="4" t="s">
        <v>36</v>
      </c>
      <c r="R2" s="4" t="s">
        <v>36</v>
      </c>
      <c r="S2" s="4" t="s">
        <v>36</v>
      </c>
      <c r="T2" s="4" t="s">
        <v>36</v>
      </c>
      <c r="U2" s="4" t="s">
        <v>36</v>
      </c>
      <c r="V2" s="4" t="s">
        <v>36</v>
      </c>
      <c r="W2" s="4" t="s">
        <v>36</v>
      </c>
      <c r="X2" s="4" t="s">
        <v>36</v>
      </c>
      <c r="Y2" s="4" t="s">
        <v>36</v>
      </c>
      <c r="Z2" s="4" t="s">
        <v>36</v>
      </c>
      <c r="AA2" s="4" t="s">
        <v>36</v>
      </c>
      <c r="AB2" s="4" t="s">
        <v>36</v>
      </c>
      <c r="AC2" s="4" t="s">
        <v>36</v>
      </c>
      <c r="AD2" s="4" t="s">
        <v>36</v>
      </c>
      <c r="AE2" s="4" t="s">
        <v>36</v>
      </c>
      <c r="AF2" s="4" t="s">
        <v>36</v>
      </c>
      <c r="AG2" s="4" t="s">
        <v>36</v>
      </c>
      <c r="AH2" s="4" t="s">
        <v>36</v>
      </c>
      <c r="AI2" s="4" t="s">
        <v>36</v>
      </c>
      <c r="AJ2" s="4" t="s">
        <v>36</v>
      </c>
    </row>
    <row r="4" spans="1:41" s="12" customFormat="1" ht="14.25" customHeight="1" x14ac:dyDescent="0.25">
      <c r="A4" s="10" t="s">
        <v>40</v>
      </c>
      <c r="B4" s="11">
        <v>1316885477.1176472</v>
      </c>
      <c r="C4" s="11">
        <v>9666166478.7547646</v>
      </c>
      <c r="D4" s="11">
        <v>1018173871.5348837</v>
      </c>
      <c r="E4" s="11">
        <v>1091189764.4509804</v>
      </c>
      <c r="F4" s="11">
        <v>3897476919.1837664</v>
      </c>
      <c r="G4" s="11">
        <v>2250542021.4425774</v>
      </c>
      <c r="H4" s="11">
        <v>1285565138.490196</v>
      </c>
      <c r="I4" s="11">
        <v>1768770351.2248063</v>
      </c>
      <c r="J4" s="11">
        <v>208474220.66666666</v>
      </c>
      <c r="K4" s="11">
        <v>2167887218.1523809</v>
      </c>
      <c r="L4" s="11">
        <v>984436424.06821704</v>
      </c>
      <c r="M4" s="11">
        <v>2442463926.5843134</v>
      </c>
      <c r="N4" s="11">
        <v>404253750.21960783</v>
      </c>
      <c r="O4" s="11">
        <v>891475375.75630248</v>
      </c>
      <c r="P4" s="11">
        <v>3369875627.6666665</v>
      </c>
      <c r="Q4" s="11">
        <v>1620532278</v>
      </c>
      <c r="R4" s="11">
        <v>79686940.511627913</v>
      </c>
      <c r="S4" s="11">
        <v>9368499162.4033623</v>
      </c>
      <c r="T4" s="11">
        <v>534777609.18741447</v>
      </c>
      <c r="U4" s="11">
        <v>29290997908.287823</v>
      </c>
      <c r="V4" s="11">
        <v>1063081654.8959416</v>
      </c>
      <c r="W4" s="11">
        <v>1451355136.4266171</v>
      </c>
      <c r="X4" s="11">
        <v>127329075.88782489</v>
      </c>
      <c r="Y4" s="11">
        <v>550364346.77829456</v>
      </c>
      <c r="Z4" s="11">
        <v>2608996580.984314</v>
      </c>
      <c r="AA4" s="11">
        <v>1261848004.7843137</v>
      </c>
      <c r="AB4" s="11">
        <v>1910033142.8666668</v>
      </c>
      <c r="AC4" s="11">
        <v>1333068043.509804</v>
      </c>
      <c r="AD4" s="11">
        <v>524454756.57984495</v>
      </c>
      <c r="AE4" s="11">
        <v>862121181.26793039</v>
      </c>
      <c r="AF4" s="11">
        <v>2971357150.8028145</v>
      </c>
      <c r="AG4" s="11">
        <v>60546629</v>
      </c>
      <c r="AH4" s="11">
        <v>457382622.51162791</v>
      </c>
      <c r="AI4" s="11">
        <v>75951303381</v>
      </c>
      <c r="AJ4" s="6">
        <f t="shared" ref="AJ4:AJ13" si="0">SUM(B4:AI4)</f>
        <v>164791372171</v>
      </c>
    </row>
    <row r="5" spans="1:41" s="3" customFormat="1" ht="14.25" customHeight="1" x14ac:dyDescent="0.25">
      <c r="A5" s="7" t="s">
        <v>37</v>
      </c>
      <c r="B5" s="5">
        <v>245815687.11764705</v>
      </c>
      <c r="C5" s="5">
        <v>1337583206.6959414</v>
      </c>
      <c r="D5" s="5">
        <v>57420934.534883723</v>
      </c>
      <c r="E5" s="5">
        <v>480022548.45098037</v>
      </c>
      <c r="F5" s="5">
        <v>611368835.83082533</v>
      </c>
      <c r="G5" s="5">
        <v>706970668.73669469</v>
      </c>
      <c r="H5" s="5">
        <v>179071103.78431371</v>
      </c>
      <c r="I5" s="5">
        <v>316072037.22480619</v>
      </c>
      <c r="J5" s="5">
        <v>196560416.66666666</v>
      </c>
      <c r="K5" s="5">
        <v>691256004.15238094</v>
      </c>
      <c r="L5" s="5">
        <v>178135241.06821704</v>
      </c>
      <c r="M5" s="5">
        <v>634562339.58431363</v>
      </c>
      <c r="N5" s="5">
        <v>385648429.86666667</v>
      </c>
      <c r="O5" s="5">
        <v>603540841.40336132</v>
      </c>
      <c r="P5" s="5">
        <v>278776746.66666663</v>
      </c>
      <c r="Q5" s="5"/>
      <c r="R5" s="5">
        <v>19140311.511627909</v>
      </c>
      <c r="S5" s="5">
        <v>1055551301.4033613</v>
      </c>
      <c r="T5" s="5">
        <v>385064929.18741447</v>
      </c>
      <c r="U5" s="5">
        <v>1385048020.9348836</v>
      </c>
      <c r="V5" s="5">
        <v>666083942.89594162</v>
      </c>
      <c r="W5" s="5">
        <v>496585487.42661715</v>
      </c>
      <c r="X5" s="5">
        <v>74967977.534883723</v>
      </c>
      <c r="Y5" s="5">
        <v>517568255.77829456</v>
      </c>
      <c r="Z5" s="5">
        <v>441862221.98431373</v>
      </c>
      <c r="AA5" s="5">
        <v>257031680.78431374</v>
      </c>
      <c r="AB5" s="5">
        <v>609548344.86666667</v>
      </c>
      <c r="AC5" s="5">
        <v>719438706.45098042</v>
      </c>
      <c r="AD5" s="5">
        <v>284056302.57984495</v>
      </c>
      <c r="AE5" s="5">
        <v>640791612.91498923</v>
      </c>
      <c r="AF5" s="5">
        <v>1570132274.449873</v>
      </c>
      <c r="AG5" s="5"/>
      <c r="AH5" s="5">
        <v>192701811.51162791</v>
      </c>
      <c r="AI5" s="5">
        <v>32720759342</v>
      </c>
      <c r="AJ5" s="5">
        <f t="shared" si="0"/>
        <v>48939137566</v>
      </c>
    </row>
    <row r="6" spans="1:41" s="3" customFormat="1" ht="14.25" customHeight="1" x14ac:dyDescent="0.25">
      <c r="A6" s="7" t="s">
        <v>38</v>
      </c>
      <c r="B6" s="5"/>
      <c r="C6" s="5">
        <v>7228054139</v>
      </c>
      <c r="D6" s="5">
        <v>737717000</v>
      </c>
      <c r="E6" s="5"/>
      <c r="F6" s="5">
        <v>991250188</v>
      </c>
      <c r="G6" s="5">
        <v>737717000</v>
      </c>
      <c r="H6" s="5">
        <v>737000000</v>
      </c>
      <c r="I6" s="5"/>
      <c r="J6" s="5"/>
      <c r="K6" s="5">
        <v>733850802</v>
      </c>
      <c r="L6" s="5"/>
      <c r="M6" s="5">
        <v>1737263853</v>
      </c>
      <c r="N6" s="5"/>
      <c r="O6" s="5"/>
      <c r="P6" s="5"/>
      <c r="Q6" s="5"/>
      <c r="R6" s="5"/>
      <c r="S6" s="5">
        <v>7950267465</v>
      </c>
      <c r="T6" s="5"/>
      <c r="U6" s="5">
        <v>27222556109</v>
      </c>
      <c r="V6" s="5"/>
      <c r="W6" s="5"/>
      <c r="X6" s="5"/>
      <c r="Y6" s="5"/>
      <c r="Z6" s="5">
        <v>1473860845</v>
      </c>
      <c r="AA6" s="5">
        <v>729721282</v>
      </c>
      <c r="AB6" s="5">
        <v>1154175726</v>
      </c>
      <c r="AC6" s="5"/>
      <c r="AD6" s="5">
        <v>169657042</v>
      </c>
      <c r="AE6" s="5"/>
      <c r="AF6" s="5">
        <v>7800000</v>
      </c>
      <c r="AG6" s="5"/>
      <c r="AH6" s="5"/>
      <c r="AI6" s="5">
        <v>1893001901</v>
      </c>
      <c r="AJ6" s="5">
        <f t="shared" si="0"/>
        <v>53503893352</v>
      </c>
    </row>
    <row r="7" spans="1:41" s="3" customFormat="1" ht="14.25" customHeight="1" x14ac:dyDescent="0.25">
      <c r="A7" s="7" t="s">
        <v>39</v>
      </c>
      <c r="B7" s="5">
        <v>1071069790</v>
      </c>
      <c r="C7" s="5">
        <v>1100529133.0588236</v>
      </c>
      <c r="D7" s="5">
        <v>223035937</v>
      </c>
      <c r="E7" s="5">
        <v>611167216</v>
      </c>
      <c r="F7" s="5">
        <v>2294857895.352941</v>
      </c>
      <c r="G7" s="5">
        <v>805854352.70588231</v>
      </c>
      <c r="H7" s="5">
        <v>369494034.70588231</v>
      </c>
      <c r="I7" s="5">
        <v>1452698314</v>
      </c>
      <c r="J7" s="5">
        <v>11913804</v>
      </c>
      <c r="K7" s="5">
        <v>742780412</v>
      </c>
      <c r="L7" s="5">
        <v>806301183</v>
      </c>
      <c r="M7" s="5">
        <v>70637734</v>
      </c>
      <c r="N7" s="5">
        <v>18605320.352941178</v>
      </c>
      <c r="O7" s="5">
        <v>287934534.35294116</v>
      </c>
      <c r="P7" s="5">
        <v>3091098881</v>
      </c>
      <c r="Q7" s="5">
        <v>1620532278</v>
      </c>
      <c r="R7" s="5">
        <v>60546629</v>
      </c>
      <c r="S7" s="5">
        <v>362680396</v>
      </c>
      <c r="T7" s="5">
        <v>149712680</v>
      </c>
      <c r="U7" s="5">
        <v>683393778.35294116</v>
      </c>
      <c r="V7" s="5">
        <v>396997712</v>
      </c>
      <c r="W7" s="5">
        <v>954769649</v>
      </c>
      <c r="X7" s="5">
        <v>52361098.352941178</v>
      </c>
      <c r="Y7" s="5">
        <v>32796091</v>
      </c>
      <c r="Z7" s="5">
        <v>693273514</v>
      </c>
      <c r="AA7" s="5">
        <v>275095042</v>
      </c>
      <c r="AB7" s="5">
        <v>146309072</v>
      </c>
      <c r="AC7" s="5">
        <v>613629337.05882359</v>
      </c>
      <c r="AD7" s="5">
        <v>70741412</v>
      </c>
      <c r="AE7" s="5">
        <v>221329568.35294119</v>
      </c>
      <c r="AF7" s="5">
        <v>1393424876.3529413</v>
      </c>
      <c r="AG7" s="5">
        <v>60546629</v>
      </c>
      <c r="AH7" s="5">
        <v>264680811</v>
      </c>
      <c r="AI7" s="5">
        <v>41337542138</v>
      </c>
      <c r="AJ7" s="5">
        <f t="shared" si="0"/>
        <v>62348341253</v>
      </c>
    </row>
    <row r="8" spans="1:41" s="12" customFormat="1" ht="14.25" customHeight="1" x14ac:dyDescent="0.25">
      <c r="A8" s="10" t="s">
        <v>41</v>
      </c>
      <c r="B8" s="11">
        <v>2010106692.137393</v>
      </c>
      <c r="C8" s="11">
        <v>2404090638.5841866</v>
      </c>
      <c r="D8" s="11">
        <v>400950643.60000002</v>
      </c>
      <c r="E8" s="11">
        <v>663426314.25757575</v>
      </c>
      <c r="F8" s="11">
        <v>2985219822.2743826</v>
      </c>
      <c r="G8" s="11">
        <v>756159416.22452259</v>
      </c>
      <c r="H8" s="11">
        <v>1207523324.2673798</v>
      </c>
      <c r="I8" s="11">
        <v>474569245.56036335</v>
      </c>
      <c r="J8" s="11">
        <v>70561772.590909094</v>
      </c>
      <c r="K8" s="11">
        <v>1524679251.1623378</v>
      </c>
      <c r="L8" s="11">
        <v>92423504.590909094</v>
      </c>
      <c r="M8" s="11">
        <v>2377623543.9365187</v>
      </c>
      <c r="N8" s="11">
        <v>319159628.7787115</v>
      </c>
      <c r="O8" s="11">
        <v>593206014.17914438</v>
      </c>
      <c r="P8" s="11">
        <v>2901104255.4571428</v>
      </c>
      <c r="Q8" s="11">
        <v>770659607.97786963</v>
      </c>
      <c r="R8" s="11">
        <v>1631364347.9778695</v>
      </c>
      <c r="S8" s="11">
        <v>209045920.44805196</v>
      </c>
      <c r="T8" s="11">
        <v>390586656.66666663</v>
      </c>
      <c r="U8" s="11">
        <v>1347057904.8362873</v>
      </c>
      <c r="V8" s="11">
        <v>1833138143.8194804</v>
      </c>
      <c r="W8" s="11">
        <v>719871332.44805193</v>
      </c>
      <c r="X8" s="11">
        <v>811168899.17914438</v>
      </c>
      <c r="Y8" s="11">
        <v>775466095.78801262</v>
      </c>
      <c r="Z8" s="11">
        <v>471462186.2813853</v>
      </c>
      <c r="AA8" s="11">
        <v>1396491777.9480519</v>
      </c>
      <c r="AB8" s="11">
        <v>2263805665.4480519</v>
      </c>
      <c r="AC8" s="11">
        <v>6812097416.8127584</v>
      </c>
      <c r="AD8" s="11">
        <v>297994226.59090912</v>
      </c>
      <c r="AE8" s="11">
        <v>140030107.17914438</v>
      </c>
      <c r="AF8" s="11">
        <v>4533506767.4696207</v>
      </c>
      <c r="AG8" s="11">
        <v>771244147.97786963</v>
      </c>
      <c r="AH8" s="11">
        <v>1206107549.5492983</v>
      </c>
      <c r="AI8" s="11">
        <v>56371644326</v>
      </c>
      <c r="AJ8" s="6">
        <f>SUM(B8:AI8)</f>
        <v>101533547148</v>
      </c>
      <c r="AL8" s="11"/>
    </row>
    <row r="9" spans="1:41" s="3" customFormat="1" ht="14.25" customHeight="1" x14ac:dyDescent="0.25">
      <c r="A9" s="7" t="s">
        <v>37</v>
      </c>
      <c r="B9" s="5"/>
      <c r="C9" s="5">
        <v>669239967.81948054</v>
      </c>
      <c r="D9" s="5"/>
      <c r="E9" s="5">
        <v>475771946.25757581</v>
      </c>
      <c r="F9" s="5">
        <v>469226082.68614721</v>
      </c>
      <c r="G9" s="5">
        <v>278985508.44805193</v>
      </c>
      <c r="H9" s="5">
        <v>304818065.34090912</v>
      </c>
      <c r="I9" s="5">
        <v>435871441.57142854</v>
      </c>
      <c r="J9" s="5">
        <v>46734164.590909094</v>
      </c>
      <c r="K9" s="5">
        <v>848970221.16233766</v>
      </c>
      <c r="L9" s="5">
        <v>72567164.590909094</v>
      </c>
      <c r="M9" s="5">
        <v>352477067.96233767</v>
      </c>
      <c r="N9" s="5">
        <v>96806742.190476194</v>
      </c>
      <c r="O9" s="5">
        <v>92895347.590909094</v>
      </c>
      <c r="P9" s="5">
        <v>266005138.85714287</v>
      </c>
      <c r="Q9" s="5"/>
      <c r="R9" s="5">
        <v>25833000</v>
      </c>
      <c r="S9" s="5">
        <v>173304508.44805196</v>
      </c>
      <c r="T9" s="5">
        <v>174873976.66666666</v>
      </c>
      <c r="U9" s="5">
        <v>429472951.24805194</v>
      </c>
      <c r="V9" s="5">
        <v>435956166.81948054</v>
      </c>
      <c r="W9" s="5">
        <v>324419472.44805193</v>
      </c>
      <c r="X9" s="5">
        <v>99767497.590909094</v>
      </c>
      <c r="Y9" s="5">
        <v>46090474.799999997</v>
      </c>
      <c r="Z9" s="5">
        <v>144663642.5313853</v>
      </c>
      <c r="AA9" s="5">
        <v>516292424.19805193</v>
      </c>
      <c r="AB9" s="5">
        <v>62304508.448051952</v>
      </c>
      <c r="AC9" s="5">
        <v>113980607.44805196</v>
      </c>
      <c r="AD9" s="5">
        <v>186594164.59090909</v>
      </c>
      <c r="AE9" s="5">
        <v>72567164.590909094</v>
      </c>
      <c r="AF9" s="5">
        <v>252943642.5313853</v>
      </c>
      <c r="AG9" s="5"/>
      <c r="AH9" s="5">
        <v>384205441.57142854</v>
      </c>
      <c r="AI9" s="5">
        <v>18058220531</v>
      </c>
      <c r="AJ9" s="5">
        <f t="shared" si="0"/>
        <v>25911859034</v>
      </c>
      <c r="AK9" s="8"/>
      <c r="AM9" s="8"/>
    </row>
    <row r="10" spans="1:41" s="3" customFormat="1" ht="14.25" customHeight="1" x14ac:dyDescent="0.25">
      <c r="A10" s="7" t="s">
        <v>38</v>
      </c>
      <c r="B10" s="5"/>
      <c r="C10" s="5">
        <v>781242000</v>
      </c>
      <c r="D10" s="5"/>
      <c r="E10" s="5"/>
      <c r="F10" s="5">
        <v>9103500</v>
      </c>
      <c r="G10" s="5"/>
      <c r="H10" s="5">
        <v>320439634</v>
      </c>
      <c r="I10" s="5"/>
      <c r="J10" s="5"/>
      <c r="K10" s="5">
        <v>132906000</v>
      </c>
      <c r="L10" s="5"/>
      <c r="M10" s="5">
        <v>850000000</v>
      </c>
      <c r="N10" s="5"/>
      <c r="O10" s="5"/>
      <c r="P10" s="5"/>
      <c r="Q10" s="5"/>
      <c r="R10" s="5"/>
      <c r="S10" s="5"/>
      <c r="T10" s="5"/>
      <c r="U10" s="5"/>
      <c r="V10" s="5">
        <v>250000000</v>
      </c>
      <c r="W10" s="5"/>
      <c r="X10" s="5"/>
      <c r="Y10" s="5"/>
      <c r="Z10" s="5"/>
      <c r="AA10" s="5"/>
      <c r="AB10" s="5">
        <v>1866190725</v>
      </c>
      <c r="AC10" s="5">
        <v>5250000000</v>
      </c>
      <c r="AD10" s="5"/>
      <c r="AE10" s="5"/>
      <c r="AF10" s="5">
        <v>2683517948</v>
      </c>
      <c r="AG10" s="5"/>
      <c r="AH10" s="5"/>
      <c r="AI10" s="5"/>
      <c r="AJ10" s="9">
        <f t="shared" si="0"/>
        <v>12143399807</v>
      </c>
      <c r="AK10" s="8"/>
    </row>
    <row r="11" spans="1:41" s="3" customFormat="1" ht="14.25" customHeight="1" x14ac:dyDescent="0.25">
      <c r="A11" s="7" t="s">
        <v>39</v>
      </c>
      <c r="B11" s="5">
        <v>1214384648</v>
      </c>
      <c r="C11" s="5">
        <v>870212042.7647059</v>
      </c>
      <c r="D11" s="5">
        <v>388044022.60000002</v>
      </c>
      <c r="E11" s="5">
        <v>139999152</v>
      </c>
      <c r="F11" s="5">
        <v>2369881493.5882354</v>
      </c>
      <c r="G11" s="5">
        <v>405691083.7764706</v>
      </c>
      <c r="H11" s="5">
        <v>248205564.92647058</v>
      </c>
      <c r="I11" s="5"/>
      <c r="J11" s="5"/>
      <c r="K11" s="5">
        <v>495147814</v>
      </c>
      <c r="L11" s="5"/>
      <c r="M11" s="5"/>
      <c r="N11" s="5">
        <v>84482180.588235289</v>
      </c>
      <c r="O11" s="5">
        <v>8823530.5882352944</v>
      </c>
      <c r="P11" s="5">
        <v>2416824584.5999999</v>
      </c>
      <c r="Q11" s="5"/>
      <c r="R11" s="5">
        <v>1528135740</v>
      </c>
      <c r="S11" s="5"/>
      <c r="T11" s="5"/>
      <c r="U11" s="5">
        <v>830217057.58823526</v>
      </c>
      <c r="V11" s="5">
        <v>620257750</v>
      </c>
      <c r="W11" s="5"/>
      <c r="X11" s="5">
        <v>550782590.58823526</v>
      </c>
      <c r="Y11" s="5"/>
      <c r="Z11" s="5">
        <v>207660503.75</v>
      </c>
      <c r="AA11" s="5">
        <v>230558503.75</v>
      </c>
      <c r="AB11" s="5">
        <v>240000000</v>
      </c>
      <c r="AC11" s="5">
        <v>1178734994.364706</v>
      </c>
      <c r="AD11" s="5">
        <v>75658650</v>
      </c>
      <c r="AE11" s="5">
        <v>31721530.588235296</v>
      </c>
      <c r="AF11" s="5">
        <v>1398481776.9382353</v>
      </c>
      <c r="AG11" s="5"/>
      <c r="AH11" s="5"/>
      <c r="AI11" s="5">
        <v>38183423795</v>
      </c>
      <c r="AJ11" s="5">
        <f t="shared" si="0"/>
        <v>53717329010</v>
      </c>
      <c r="AK11" s="8"/>
      <c r="AM11" s="8"/>
    </row>
    <row r="12" spans="1:41" s="3" customFormat="1" ht="14.25" customHeight="1" x14ac:dyDescent="0.25">
      <c r="A12" s="7" t="s">
        <v>42</v>
      </c>
      <c r="B12" s="5">
        <v>795722044.13739288</v>
      </c>
      <c r="C12" s="5">
        <v>83396628</v>
      </c>
      <c r="D12" s="5">
        <v>12906621</v>
      </c>
      <c r="E12" s="5">
        <v>47655216</v>
      </c>
      <c r="F12" s="5">
        <v>137008746</v>
      </c>
      <c r="G12" s="5">
        <v>71482824</v>
      </c>
      <c r="H12" s="5">
        <v>334060060</v>
      </c>
      <c r="I12" s="5">
        <v>38697803.988934807</v>
      </c>
      <c r="J12" s="5">
        <v>23827608</v>
      </c>
      <c r="K12" s="5">
        <v>47655216</v>
      </c>
      <c r="L12" s="5">
        <v>19856340</v>
      </c>
      <c r="M12" s="5">
        <v>1175146475.9741812</v>
      </c>
      <c r="N12" s="5">
        <v>137870706</v>
      </c>
      <c r="O12" s="5">
        <v>491487136</v>
      </c>
      <c r="P12" s="5">
        <v>218274532</v>
      </c>
      <c r="Q12" s="5">
        <v>770659607.97786963</v>
      </c>
      <c r="R12" s="5">
        <v>77395607.977869615</v>
      </c>
      <c r="S12" s="5">
        <v>35741412</v>
      </c>
      <c r="T12" s="5">
        <v>215712680</v>
      </c>
      <c r="U12" s="5">
        <v>87367896</v>
      </c>
      <c r="V12" s="5">
        <v>526924227</v>
      </c>
      <c r="W12" s="5">
        <v>395451860</v>
      </c>
      <c r="X12" s="5">
        <v>160618811</v>
      </c>
      <c r="Y12" s="5">
        <v>729375620.98801267</v>
      </c>
      <c r="Z12" s="5">
        <v>119138040</v>
      </c>
      <c r="AA12" s="5">
        <v>649640850</v>
      </c>
      <c r="AB12" s="5">
        <v>95310432</v>
      </c>
      <c r="AC12" s="5">
        <v>269381815</v>
      </c>
      <c r="AD12" s="5">
        <v>35741412</v>
      </c>
      <c r="AE12" s="5">
        <v>35741412</v>
      </c>
      <c r="AF12" s="5">
        <v>198563400</v>
      </c>
      <c r="AG12" s="5">
        <v>771244147.97786963</v>
      </c>
      <c r="AH12" s="5">
        <v>821902107.97786963</v>
      </c>
      <c r="AI12" s="5"/>
      <c r="AJ12" s="5">
        <f>SUM(B12:AI12)</f>
        <v>9630959297</v>
      </c>
      <c r="AK12" s="8"/>
      <c r="AM12" s="8"/>
      <c r="AO12" s="8"/>
    </row>
    <row r="13" spans="1:41" s="3" customFormat="1" ht="14.25" customHeight="1" x14ac:dyDescent="0.25">
      <c r="A13" s="7" t="s">
        <v>43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>
        <v>130000000</v>
      </c>
      <c r="AJ13" s="5">
        <f t="shared" si="0"/>
        <v>130000000</v>
      </c>
      <c r="AK13" s="8"/>
    </row>
    <row r="14" spans="1:41" s="12" customFormat="1" ht="14.25" customHeight="1" x14ac:dyDescent="0.25">
      <c r="A14" s="10" t="s">
        <v>44</v>
      </c>
      <c r="B14" s="11">
        <f>+B4+B8</f>
        <v>3326992169.2550402</v>
      </c>
      <c r="C14" s="11">
        <f t="shared" ref="C14:AJ14" si="1">+C4+C8</f>
        <v>12070257117.338951</v>
      </c>
      <c r="D14" s="11">
        <f t="shared" si="1"/>
        <v>1419124515.1348839</v>
      </c>
      <c r="E14" s="11">
        <f t="shared" si="1"/>
        <v>1754616078.7085562</v>
      </c>
      <c r="F14" s="11">
        <f t="shared" si="1"/>
        <v>6882696741.458149</v>
      </c>
      <c r="G14" s="11">
        <f t="shared" si="1"/>
        <v>3006701437.6671</v>
      </c>
      <c r="H14" s="11">
        <f t="shared" si="1"/>
        <v>2493088462.757576</v>
      </c>
      <c r="I14" s="11">
        <f t="shared" si="1"/>
        <v>2243339596.7851696</v>
      </c>
      <c r="J14" s="11">
        <f t="shared" si="1"/>
        <v>279035993.25757575</v>
      </c>
      <c r="K14" s="11">
        <f t="shared" si="1"/>
        <v>3692566469.3147187</v>
      </c>
      <c r="L14" s="11">
        <f t="shared" si="1"/>
        <v>1076859928.659126</v>
      </c>
      <c r="M14" s="11">
        <f t="shared" si="1"/>
        <v>4820087470.5208321</v>
      </c>
      <c r="N14" s="11">
        <f t="shared" si="1"/>
        <v>723413378.99831939</v>
      </c>
      <c r="O14" s="11">
        <f t="shared" si="1"/>
        <v>1484681389.9354467</v>
      </c>
      <c r="P14" s="11">
        <f t="shared" si="1"/>
        <v>6270979883.1238098</v>
      </c>
      <c r="Q14" s="11">
        <f t="shared" si="1"/>
        <v>2391191885.9778695</v>
      </c>
      <c r="R14" s="11">
        <f t="shared" si="1"/>
        <v>1711051288.4894974</v>
      </c>
      <c r="S14" s="11">
        <f t="shared" si="1"/>
        <v>9577545082.8514137</v>
      </c>
      <c r="T14" s="11">
        <f t="shared" si="1"/>
        <v>925364265.85408115</v>
      </c>
      <c r="U14" s="11">
        <f t="shared" si="1"/>
        <v>30638055813.124111</v>
      </c>
      <c r="V14" s="11">
        <f t="shared" si="1"/>
        <v>2896219798.7154222</v>
      </c>
      <c r="W14" s="11">
        <f t="shared" si="1"/>
        <v>2171226468.8746691</v>
      </c>
      <c r="X14" s="11">
        <f t="shared" si="1"/>
        <v>938497975.06696928</v>
      </c>
      <c r="Y14" s="11">
        <f t="shared" si="1"/>
        <v>1325830442.5663071</v>
      </c>
      <c r="Z14" s="11">
        <f t="shared" si="1"/>
        <v>3080458767.2656994</v>
      </c>
      <c r="AA14" s="11">
        <f t="shared" si="1"/>
        <v>2658339782.7323656</v>
      </c>
      <c r="AB14" s="11">
        <f t="shared" si="1"/>
        <v>4173838808.3147187</v>
      </c>
      <c r="AC14" s="11">
        <f t="shared" si="1"/>
        <v>8145165460.3225622</v>
      </c>
      <c r="AD14" s="11">
        <f t="shared" si="1"/>
        <v>822448983.17075408</v>
      </c>
      <c r="AE14" s="11">
        <f t="shared" si="1"/>
        <v>1002151288.4470748</v>
      </c>
      <c r="AF14" s="11">
        <f t="shared" si="1"/>
        <v>7504863918.2724352</v>
      </c>
      <c r="AG14" s="11">
        <f t="shared" si="1"/>
        <v>831790776.97786963</v>
      </c>
      <c r="AH14" s="11">
        <f t="shared" si="1"/>
        <v>1663490172.0609262</v>
      </c>
      <c r="AI14" s="11">
        <f t="shared" si="1"/>
        <v>132322947707</v>
      </c>
      <c r="AJ14" s="11">
        <f t="shared" si="1"/>
        <v>266324919319</v>
      </c>
      <c r="AL14" s="1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4072adc18d4626176e142e812ce8468f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07944a49d2b4d5466c9f61644775ea88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2FB531-DE53-4B1E-8D5E-C294DFE6D637}"/>
</file>

<file path=customXml/itemProps2.xml><?xml version="1.0" encoding="utf-8"?>
<ds:datastoreItem xmlns:ds="http://schemas.openxmlformats.org/officeDocument/2006/customXml" ds:itemID="{D47AF2A5-0C58-4244-840A-5FB4C994B144}"/>
</file>

<file path=customXml/itemProps3.xml><?xml version="1.0" encoding="utf-8"?>
<ds:datastoreItem xmlns:ds="http://schemas.openxmlformats.org/officeDocument/2006/customXml" ds:itemID="{C1CFA9B3-3AD1-421E-838C-4175D62DB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2017-2018-Oct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 Acosta Alvarez</dc:creator>
  <cp:lastModifiedBy>Luz Marina Acosta Alvarez</cp:lastModifiedBy>
  <dcterms:created xsi:type="dcterms:W3CDTF">2018-11-13T21:35:20Z</dcterms:created>
  <dcterms:modified xsi:type="dcterms:W3CDTF">2018-11-20T13:49:36Z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