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bookViews>
  <sheets>
    <sheet name="Ingresos FONTUR 2014-2018" sheetId="1" r:id="rId1"/>
    <sheet name="2014" sheetId="10" r:id="rId2"/>
    <sheet name="2015" sheetId="3" r:id="rId3"/>
    <sheet name="2016" sheetId="11" r:id="rId4"/>
    <sheet name="2017" sheetId="5" r:id="rId5"/>
    <sheet name="2018" sheetId="6" r:id="rId6"/>
    <sheet name="Recursos CNT" sheetId="12" r:id="rId7"/>
    <sheet name="Proyectos CNT" sheetId="13" r:id="rId8"/>
  </sheets>
  <definedNames>
    <definedName name="_xlnm._FilterDatabase" localSheetId="1" hidden="1">'2014'!$A$3:$D$149</definedName>
    <definedName name="_xlnm._FilterDatabase" localSheetId="2" hidden="1">'2015'!$A$3:$D$155</definedName>
    <definedName name="_xlnm._FilterDatabase" localSheetId="3" hidden="1">'2016'!$A$2:$D$170</definedName>
    <definedName name="_xlnm._FilterDatabase" localSheetId="4" hidden="1">'2017'!$A$3:$D$191</definedName>
    <definedName name="_GoBack" localSheetId="3">'2016'!$A$60</definedName>
  </definedNames>
  <calcPr calcId="171027"/>
</workbook>
</file>

<file path=xl/calcChain.xml><?xml version="1.0" encoding="utf-8"?>
<calcChain xmlns="http://schemas.openxmlformats.org/spreadsheetml/2006/main">
  <c r="D33" i="13" l="1"/>
  <c r="C8" i="12" l="1"/>
  <c r="B8" i="12"/>
  <c r="C157" i="3" l="1"/>
  <c r="C172" i="11" l="1"/>
  <c r="C149" i="10" l="1"/>
  <c r="C85" i="5" l="1"/>
  <c r="C193" i="5" s="1"/>
  <c r="C79" i="6" l="1"/>
  <c r="C77" i="6"/>
  <c r="C30" i="1" l="1"/>
  <c r="B30" i="1"/>
  <c r="C11" i="1" l="1"/>
  <c r="B11" i="1"/>
  <c r="C24" i="1"/>
  <c r="B24" i="1"/>
  <c r="C18" i="1" l="1"/>
  <c r="B18" i="1"/>
  <c r="C5" i="1" l="1"/>
  <c r="B5" i="1"/>
</calcChain>
</file>

<file path=xl/sharedStrings.xml><?xml version="1.0" encoding="utf-8"?>
<sst xmlns="http://schemas.openxmlformats.org/spreadsheetml/2006/main" count="2344" uniqueCount="780">
  <si>
    <t xml:space="preserve">Fiscal </t>
  </si>
  <si>
    <t xml:space="preserve">parafiscal </t>
  </si>
  <si>
    <t>Presupuesto</t>
  </si>
  <si>
    <t xml:space="preserve">Ejecución </t>
  </si>
  <si>
    <t xml:space="preserve">Total </t>
  </si>
  <si>
    <t>Fuente</t>
  </si>
  <si>
    <t>Ingresos Patrimonio Autonomo Fotur 2014
Corte: 31-12-2014</t>
  </si>
  <si>
    <t>Ingresos Patrimonio Autonomo Fotur 2015
Corte: 31-12-2015</t>
  </si>
  <si>
    <t>Ingresos Patrimonio Autonomo Fotur 2016
Corte: 31-12-2016</t>
  </si>
  <si>
    <t>Ingresos Patrimonio Autonomo Fotur 2017
Corte: 31-12-2017</t>
  </si>
  <si>
    <t>Ingresos Patrimonio Autonomo Fotur 2018
Corte: 30-04-2018</t>
  </si>
  <si>
    <t>Donación Gobierno Español</t>
  </si>
  <si>
    <t>Concepto</t>
  </si>
  <si>
    <t>Línea</t>
  </si>
  <si>
    <t>FNTP-269-2017 II Congreso de Jóvenes Líderes en Turismo - COTELCO</t>
  </si>
  <si>
    <t>Mejoramiento de la Competitividad Turística</t>
  </si>
  <si>
    <t>Parafiscal</t>
  </si>
  <si>
    <t>FNTP-257-2017 Programa de fortalecimiento para la generación de competencias empresariales de agencias de viajes (AGVS) y demás empresas pertenecientes a la cadena de valor del sector turístico en Barranquilla y Atlántico</t>
  </si>
  <si>
    <t>FNTP-281-2017 X Encuentro ACOLAP perspectiva 360° aprendiendo de los modelos exitosos</t>
  </si>
  <si>
    <t>FNTP-265-2017 Capacitación e implementación del estándar de seguridad de datos para la industria de tarjeta de pago (PCIDSS), para las agencias de viajes</t>
  </si>
  <si>
    <t>FNTP-258-2017 Agenda académica: reconversión de destinos, un reto para la innovación</t>
  </si>
  <si>
    <t>FNTP-241-2017 Plan de Capacitación 2018-2020 (Fase I)</t>
  </si>
  <si>
    <t>FNTP-002-2018 Foros regionales ADITT 2018</t>
  </si>
  <si>
    <t>FNTP-007-2018 Misión España para empresarios del transporte especializado del turismo</t>
  </si>
  <si>
    <t>FNTP-020-2018 1er encuentro de la cadena turística del caribe Colombiano.</t>
  </si>
  <si>
    <t>FNTP-017-2018 XXIX Congreso nacional de transporte y turismo ADITT, un balance de la política pública en Colombia.</t>
  </si>
  <si>
    <t>FNTP-032-2018 fortalecimiento de la competitividad del sector gastronómico a través de talleres de innovación, en cuatro ciudades de Colombia, en el marco del simposio gastronómico internacional alimentarte 2018.</t>
  </si>
  <si>
    <t>FNTP-232-2017 Implementación de la NTS AV01, AV02, AV04 y auditoría de otorgamiento para agencias de viajes de Colombia</t>
  </si>
  <si>
    <t>FNTP-266-2017 Auditorias de seguimiento y renovación en la NTS TS-003 de sostenibilidad para agencias de viajes de Colombia</t>
  </si>
  <si>
    <t>FNTP-253-2017 FASE1: Implementación de la norma
técnica sectorial NTS-AV 009 en hasta 70 empresas de transporte turístico terrestre automotor especializado</t>
  </si>
  <si>
    <t>FNTP-259-2017 Certificación, mantenimiento y recertificación de la NTS TS 001-1 en el área turística establecida en la Candelaria  Bogotá</t>
  </si>
  <si>
    <t>Fiscal - Impuesto</t>
  </si>
  <si>
    <t>FNTP-209-2017 Diseño de producto turístico cultural para la zona sur del Departamento de la Guajira alrededor del folclor vallenato</t>
  </si>
  <si>
    <t>FNTP-280-2017 Diseño de producto turístico y ruta turística Ciénaga de la leche</t>
  </si>
  <si>
    <t>FNTP-011-2018 Realizar los eventos del Ministerio de Comercio, Industria y Turismo para el año 2018.</t>
  </si>
  <si>
    <t>FNTP-273-2017  - Manual de buenas prácticas de servicio de turismo accesible para prestadores de servicios turísticos, de acuerdo con los diferentes tipos de discapacidad.</t>
  </si>
  <si>
    <t>FNTP-256-2017 Jornadas de capacitación en discapacidad; accesibilidad; inclusión laboral; turismo accesible y talleres vivenciales para prestadores de servicios turísticos.</t>
  </si>
  <si>
    <t>FNTP-274-2017 Diplomado en turismo incluyente y accesible</t>
  </si>
  <si>
    <t>FNTP-196-2017 Capacitar 300 efectivos pertenecientes a la Policía de turismo en el nivel B1 del idioma inglés, de modo presencial, según su disponibilidad</t>
  </si>
  <si>
    <t>Fiscal - Desarrollo Estrategias Enfoque Territorial</t>
  </si>
  <si>
    <t>AD4-FNTP-048-2015 apoyo a las unidades sectoriales de normalización</t>
  </si>
  <si>
    <t>AD1 -FNTP-010-2017 Enlace al proyecto FNT-179-2015 en los destinos de turismo, paz y convivencia</t>
  </si>
  <si>
    <t>FNTP-212-2017 Participación en la XXXVII vitrina turística ANATO 2018</t>
  </si>
  <si>
    <t>Fortalecimiento de la Promoción y el Mercadeo Turístico</t>
  </si>
  <si>
    <t>FNTP-008-2018 - Participación en la XXXVII vitrina turística de ANATO 2018 del producto turístico de bienestar</t>
  </si>
  <si>
    <t>FNTP-278-2017 - Campaña Colombia limpia</t>
  </si>
  <si>
    <t>FNTP-249-2017 Participación de la red turística de pueblos patrimonio en la vitrina ANATO 2018</t>
  </si>
  <si>
    <t>AD - FNTP-052-2016 Promoción internacional de Colombia con aerolíneas</t>
  </si>
  <si>
    <t>FNT-026-2018 Ferias y eventos internacionales II semestre 2018</t>
  </si>
  <si>
    <t>FNTP-272-2017 -  Ferias y eventos internacionales enero y febrero 2018</t>
  </si>
  <si>
    <t>FNTP-005-2018 Ferias Internacionales I semestre 2018</t>
  </si>
  <si>
    <t>AD-FNTP-086-2017 Campaña plan de medios Colombia turismo internacional 2017</t>
  </si>
  <si>
    <t>FNTP-234-2017 Promoción de Colombia como destino turístico LGBTI</t>
  </si>
  <si>
    <t>FNTP-205-2017 Proyecto alianza del Pacífico 2018</t>
  </si>
  <si>
    <t>FNTP-214-2017 Campaña plan de medios Colombia turismo internacional 2018</t>
  </si>
  <si>
    <t>FNTP-215-2017 Estrategia de promoción turismo en la naturaleza</t>
  </si>
  <si>
    <t>FNTP-217-2017 Workshops y giras comerciales 2018</t>
  </si>
  <si>
    <t>FNT-250-2017 promoción internacional multidestino de Bogotá, Cartagena de indias, archipiélago islas del rosario y San Bernardo, santa marta, eje cafetero (Pereira, Manizales y honda) alrededor de la experiencia de hoteles boutique históricos"</t>
  </si>
  <si>
    <t>FNTP-236-2017 Enfoque en segmentos especiales para viajeros internacionales para países de alianza pacífico</t>
  </si>
  <si>
    <t>AD FNTP-186-2015 Consolidación del centro de
información turístico de Colombia - CITUR - mediante la integración del sistema de información turística regional de Meta - SITUR Meta.</t>
  </si>
  <si>
    <t>AD FNTP-205-2015 Consolidación del CITUR-mediante
la integración del sistema de información turistico regional de Norte de Santander SITUR Norte de Santander</t>
  </si>
  <si>
    <t>AD FNTP-234-2014 Consolidación del centro de información turístico de Colombia - citur - mediante la integración del sistema de información turístico regional el paisaje cultural cafetero - situr PCC.</t>
  </si>
  <si>
    <t>AD FNT-186-2014 Consolidación del centro de información turístico de Colombia -Citur- mediante la integración del sistema de información turístico regional de Antioquia -Situr Antioquia</t>
  </si>
  <si>
    <t>FNTP-211-2017 -  Promoción del destino con el posicionamiento de la marca "la divina providencia y la histórica Santa Catalina Islas".</t>
  </si>
  <si>
    <t>Banco de Proyectos</t>
  </si>
  <si>
    <t>FNTP-145-2017 - Promoción Turística del Departamento del Guaviare 2018</t>
  </si>
  <si>
    <t>FNTP-021-2018 Promoción de Bogotá como destino cultural 16° festival internacional teatro Bogotá.</t>
  </si>
  <si>
    <t xml:space="preserve">FNTP-040-2018 Consolidación del centro de información turística de Colombia- citur mediante la creación e integración del sistema de información turística regional del departamento del Vaupés - situr Vaupés.
</t>
  </si>
  <si>
    <t>FNTP-039-2018 Consolidación del centro de información turística de Colombia - citur mediante la creación e integración del sistema de información turística regional putumayo – situr putumayo.</t>
  </si>
  <si>
    <t>FNTP-038-2018 Consolidación del centro de información turística de Colombia- Citur mediante la integración del sistema de información turística regional del departamento de Guainía - Situr Guainía.</t>
  </si>
  <si>
    <t>FNTP-037-2018 Consolidación del centro de información turística de Colombia- Citur mediante la creación e integración del sistema de información turístico regional Chocó- Situr chocó.</t>
  </si>
  <si>
    <t>FNTP-034-2018 consolidación del centro de información turística de Colombia- Citur mediante la integración del sistema de información turístico regional del departamento del Amazonas Situr Amazonas.</t>
  </si>
  <si>
    <t>FNTP-041-2018 consolidación del centro de información turística de Colombia- Citur mediante la creación e integración del sistema de información turística regional del departamento del Vichada - Situr Vichada.</t>
  </si>
  <si>
    <t>AD-FNT-158-2016  Consolidación del Centro de Información Turístico de Colombia- CITUR-mediante la integración del Sistema de Información Turístico Regional del Valle del Cauca - SITUR Valle del Cauca.</t>
  </si>
  <si>
    <t>Fiscal - Estrategias Enfoque Territorial</t>
  </si>
  <si>
    <t>FNT-185-2014 Consolidación del centro de información turístico de Colombia -Citur- mediante la integración del sistema de información turístico regional de Santander -Situr Santander.</t>
  </si>
  <si>
    <t>FNTP-010-2018 Cartagena destino de cine 2018</t>
  </si>
  <si>
    <t>FNTP-277-2017 - Campaña Nacional 2018</t>
  </si>
  <si>
    <t>FNTP-262-2017 - Baru Isla de aves</t>
  </si>
  <si>
    <t>FNTP-080-2017 - Mestizaje</t>
  </si>
  <si>
    <t>FNTP-261-2017 - Ruedas de negocios " negocia turismo" en 5 destinos de Colombia</t>
  </si>
  <si>
    <t>AD FNTP-188-2015  Consolidación del centro de información turístico de Colombia -CITUR- , mediante la integración del sistema de información turístico regional de Bolivar - SITUR Bolivar</t>
  </si>
  <si>
    <t>AD FNTP-236-2014 consolidación del centro de información turístico de Colombia – citur – mediante la integración del sistema de información turístico regional de Magdalena – situr Magdalena</t>
  </si>
  <si>
    <t>FNTP-252-2017 FASE II: Implementación juego "por
nuestras calles" como herramienta de prevención de la ESCNNA"</t>
  </si>
  <si>
    <t>Turismo Responsable</t>
  </si>
  <si>
    <t>Fiscal</t>
  </si>
  <si>
    <t>FNTP-003-2018 Sostenimiento campaña nacional de prevencion de la escnna en el contexto de los viajes y el turismo #OJOSENTODASPARTES</t>
  </si>
  <si>
    <t>FNTP-270-2017 Cumbre global intersectorial para la protección de la niñez y adolescencia de la explotación sexual en el contexto de los viajes y el turismo</t>
  </si>
  <si>
    <t>FNTP-001-2018 Diseño y mantenimiento de la pagina WEB WWW.OJOSENTODASPARTES.COM</t>
  </si>
  <si>
    <t>ADFNTP-034-2015 Estudios y diseños para la construcción de la marina para yates y veleros en San Andrés Isla</t>
  </si>
  <si>
    <t>Infraestructura Turística</t>
  </si>
  <si>
    <t>AD-PDE-001-2014 Centro de Convenciones de Bucaramanga</t>
  </si>
  <si>
    <t xml:space="preserve">Recursos para la supervision de los proyectos </t>
  </si>
  <si>
    <t xml:space="preserve"> Fiscal - Estrategias Enfoque Territorial</t>
  </si>
  <si>
    <t xml:space="preserve">Fiscal - Impuesto </t>
  </si>
  <si>
    <t xml:space="preserve"> Parafiscal</t>
  </si>
  <si>
    <t>Valor Aprobado 
Recurso FONTUR</t>
  </si>
  <si>
    <t>Proyectos Aprobados</t>
  </si>
  <si>
    <t>FNT-010-2017  Enlace al proyecto FNT-179-2015 en los destinos de Turismo, Paz y Convivencia.</t>
  </si>
  <si>
    <t>FNT-102-2016 Diseño del producto turístico de naturaleza y cultura para 40 municipios del departamento de Antioquia.</t>
  </si>
  <si>
    <t>FNT-154-2016 Foros regionales de transporte y turismo - ADITT "Construyamos Transporte y Turismo en el Posconflicto".</t>
  </si>
  <si>
    <t>FNT-156-2016 III Seminario de oportunidades para la industria de tiempo compartido y propiedad vacacional.</t>
  </si>
  <si>
    <t>FNT-163-2016 Agenda Académica "Cómo beneficia la sostenibilidad los resultados financieros del sector hotelero".</t>
  </si>
  <si>
    <t>FNT-167-2016 Brigadas por la legalidad 2017.</t>
  </si>
  <si>
    <t>FNT-168-2016 I Congreso de Jóvenes Líderes en Turismo.</t>
  </si>
  <si>
    <t>FNT-172-2016 IX Encuentro ACOLAP &amp; IV LAAE – Latin American Amusement EXPO.</t>
  </si>
  <si>
    <t>FNT-145-2016 Diseño del producto turístico de naturaleza y cultura para el departamento del Valle del Cauca.</t>
  </si>
  <si>
    <t>FNT-026-2017 Realizar los eventos necesarios para el fortalecimiento competitivo del turismo para el año 2017.</t>
  </si>
  <si>
    <t>FNT-021-2017 Adquisición de base de datos de reservas aéreas Amadeus para el fortalecimiento tecnológico de la industria turística colombiana.</t>
  </si>
  <si>
    <t>FNT-144-2016 Diseño de producto turístico de cultura y naturaleza para el departamento de Casanare.</t>
  </si>
  <si>
    <t>FNT-165-2016 Diseño del producto turístico de naturaleza para el anillo de páramos y lago de Tota de la provincia de Sugamuxi en el departamento de Boyacá.</t>
  </si>
  <si>
    <t>FNT-169-2016 Diplomado en marketing digital para hoteles y diplomado de gestión de recursos humanos en la hotelería.</t>
  </si>
  <si>
    <t>ADFNT-010-2014 Plataforma virtual para capacitación en metodología de proyectos de fontur y regalías.</t>
  </si>
  <si>
    <t>FNT-170-2016 Verificación proceso Implementación NTS-TS</t>
  </si>
  <si>
    <t xml:space="preserve">FNT-020-2017 Certificación, mantenimiento de la certificación de la Norma Técnica Sectorial de Turismo Sostenible NTS TS 002 en catorce (14) Establecimientos de Alojamiento y Hospedaje y la Norma Técnica Sectorial de Turismo Sostenible NTS TS 003 en cuatro (04) agencias de viajes en Puerto Nariño, Amazonas. </t>
  </si>
  <si>
    <t>ADFNT-053-2014 Diseño e implementacion una plataforma web que permita virtualmente a los prestadores de servicios turísticos certificarse en Normas Técnicas Sectoriales ya sean obligatorios o voluntarias.</t>
  </si>
  <si>
    <t>FNT-019-2017 Fase 1:  Implementar la Norma Técnica Sectorial Colombiana NTS TS 001-1 en el área turística del centro de la ciudad de Armenia, Quindío</t>
  </si>
  <si>
    <t>FNT-031-2017 Fase 2: certificación, mantenimiento de la certificación de seis destinos turísticos de Colombia.</t>
  </si>
  <si>
    <t>FNT-029-2017 Capacitar 300 efectivos pertenecientes a la Policía de Turismo en el nivel B1 del idioma inglés, de modo presencial, según su disponibilidad. (Fase 2)</t>
  </si>
  <si>
    <t>FNT-033-2017 XXVIII Congreso nacional de Transporte y Turismo – ADITT, "Colombia en tiempos de Paz y Desarrollo"</t>
  </si>
  <si>
    <t xml:space="preserve">FNT-023-2017 Proceso de capacitación para la implementación del Sistema de Gestión de la Seguridad y Salud en el Trabajo (SG-SST), en hasta 150 establecimientos de alojamiento del país. </t>
  </si>
  <si>
    <t>AD2FNT-048-2015 Apoyo a las Unidades Sectoriales de Normalización</t>
  </si>
  <si>
    <t>FNT-081-2017 Fortalecimiento de la competitividad del sector gastronómico a través de talleres de innovación en procesos y procedimiento en el marco del Simposio Gastronómico Internacional Alimentarte 2017.</t>
  </si>
  <si>
    <t>FNT-054-2017 Determinación de un modelo de gestión estratégica de turismo, paz y convivencia para nuevos destinos y/o regiones.</t>
  </si>
  <si>
    <t>FNT-057-2017 Fase 1: Implementación de la NTS TS 001-1 en un área turística delimitada dentro de cinco destinos turísticos pertenecientes a los 12 corredores turísticos de Colombia.</t>
  </si>
  <si>
    <t xml:space="preserve">FNT-067-2017 Estudio de ordenamiento para siete (07) playas del departamento del Atlántico: Miramar, Country, Salgar en el municipio de Puerto Colombia, Caño Dulce en el municipio de Tubará, Santa Verónica, Boca Tocinos en el municipio de San Juan de Acosta y Punta Astilleros en el municipio de Piojó. </t>
  </si>
  <si>
    <t>FNT-069-2017 Implementación de un modelo de gestión co-creado en las diferentes acciones del programa de turismo, paz y convivencia.</t>
  </si>
  <si>
    <t>FNT-070-2017 Diseño de las rutas de aviturismo para los Andes orientales y el suroccidente Colombiano</t>
  </si>
  <si>
    <t>FNT-166-2016 Programa de formación integral para el fortalecimiento Empresarial y la prestación de servicios turísticos con enfoque diferencial, de Comunidades Negras, Afrocolombianos, Raizales y Palenqueras.</t>
  </si>
  <si>
    <t xml:space="preserve">FNT-004-2017 Apoyo a la transformación de territorios afectados por el conflicto a rutas turísticas de paz mediante la cátedra de turismo.  </t>
  </si>
  <si>
    <t>FNT-032-2017 Consultoría para asistencia técnica hasta para 50 instituciones educativas para que sean parte de la Red Colegios Amigos del Turismo</t>
  </si>
  <si>
    <t>FNT-053-2017 Programa de formadores extranjeros para la enseñanza del inglés. Fase 2.</t>
  </si>
  <si>
    <t>FNT-071-2017 Curso Lengua de Señas Colombiana L.S.C. para guías de turismo (Nivel inicial I, II, III, IV)</t>
  </si>
  <si>
    <t>FNT-078-2017 III Congreso Nacional de Estudiantes de Gastronomía - Nuestros Orígenes</t>
  </si>
  <si>
    <t>FNT-079-2017 XXII Congreso Nacional de Agencias de viajes 2017</t>
  </si>
  <si>
    <t>FNT-038-2017 Certificación y mantenimiento de la certificación virtual en NTS-TS hasta para 600 Prestadores de Servicios Turísticos.</t>
  </si>
  <si>
    <t>FNT-061-2017 Apoyo a la implementación de la Norma Técnica Sectorial NTS USNA 007 Norma Sanitaria de Manipulación de Alimentos a 150 restaurantes turísticos.</t>
  </si>
  <si>
    <t>FNT-064-2017 Apoyo a los guías de turismo en la implementación de la NTS GT010</t>
  </si>
  <si>
    <t>FNT-060-2017 Implementación de la NTS TS 001-1 y de los requisitos de la fundación STARLIGHT en el Desierto de la Tatacoa</t>
  </si>
  <si>
    <t>FNT-063-2016 Fortalecimiento del bilingüismo del personal vinculado al turismo.</t>
  </si>
  <si>
    <t>FNT-049-2017 Asistencia tecnica de soporte y mejoramiento a 113 instituciones educativas que forman parte del programa Colegios Amigos del Turismo</t>
  </si>
  <si>
    <t>FNT-088-2017 Programa de alta dirección hotelera - Suiza 2017</t>
  </si>
  <si>
    <t>FNT-105-2017 17 Encuentro naciona de transporte turístico, escolar y empresarial.</t>
  </si>
  <si>
    <t>FNTP-056-2017 Guiones temáticos, descriptivos e interpretativos a partir de los productos de alto valor de los doce (12) corredores turísticos.</t>
  </si>
  <si>
    <t>ADFNT-153-2016 Elaboración de estudios de factibilidad para la implementación del programa Banderas Azules en Colombia.</t>
  </si>
  <si>
    <t>FNTP-103-2017 IX Congreso Nacional de Restaurantes.</t>
  </si>
  <si>
    <t>FNTP-097-2017 Congreso Nacional Hotelero 2017: El Mundo Digital, un Reto para la Hotelería Colombiana.</t>
  </si>
  <si>
    <t>FNTP-108-2017 Apoyo para la implementación de una NTS de turismo de aventura en 50 agencias de viajes que operan actividades de turismo de aventura.</t>
  </si>
  <si>
    <t xml:space="preserve">FNTP-068-2017 Actualización del inventario turístico de los municipios que conforman los doce (12) corredores turísticos. </t>
  </si>
  <si>
    <t>Asistencia</t>
  </si>
  <si>
    <t>FNT-087-2017 Formación en idiomas para las agencias de viajes y prestadores de servicios turísticos 2017 - 2018</t>
  </si>
  <si>
    <t>FNT-100-2017 VI Congreso de Aviturismo - Aves de altas montañas.</t>
  </si>
  <si>
    <t>FNT-130-2017 Estrategia Digital de la Red de Eventos Gastronómicos de Colombia</t>
  </si>
  <si>
    <t>FNT-104-2017  IV Ciclo de seminarios de formación turística celebrado con el apoyo de la OMT 2017.</t>
  </si>
  <si>
    <t>FNT-175-2017 V Foro académico del XV Congreso Gastronómico de Popayán</t>
  </si>
  <si>
    <t>FNT-107-2017 Apoyo al Congreso Panamericano de escuelas de hotelería, gastronomía y turismo – CONPEHT 2017.</t>
  </si>
  <si>
    <t>FNT-138-2017 Implementación de la norma NTS 001-1 “Destino turístico – área turística. Requisitos de sostenibilidad” en los centros históricos de hasta cinco pueblos patrimonio de Colombia</t>
  </si>
  <si>
    <t>FNT-121-2017 Plan estratégico nacional para el desarrollo del turismo de reuniones, incentivos, conferencias y eventos (MICE)</t>
  </si>
  <si>
    <t xml:space="preserve">FNT-055-2017 Becas a la excelencia en turismo Fase II.  </t>
  </si>
  <si>
    <t>FNT-126-2017 Fase 1: Implementación de la norma técnica sectorial hotelera 007 (NTSH-007) en hasta 60 posadas nativas de San Andrés y Providencia.</t>
  </si>
  <si>
    <t>FNT-219-2017 IV Congreso de Calidad Turística</t>
  </si>
  <si>
    <t>FNT-127-2017 Guiones turísticos en los destinos de turismo, paz y convivencia.</t>
  </si>
  <si>
    <t>FNT-129-2017 Fortalecer la competitividad del país a través del ordenamiento turístico de tres (3) playas; Palomino (municipio de Dibulla), Mayapo (municipio de Manaure) en el departamento de la Guajira y Galerazambia (municipio de Santa Catalina) en el departamento de Bolivar.</t>
  </si>
  <si>
    <t>Parafiscal / Asistencia</t>
  </si>
  <si>
    <t>FNT-131-2017 Toma de muestreos de calidad del agua de mar en doce (12) playas prepiloto seleccionadas para la implementación del programa Banderas Azules.</t>
  </si>
  <si>
    <t>FNT-136-2017 II Congreso Nacional de Termalismo y técnicas de hidroterapia.</t>
  </si>
  <si>
    <t>FNT-137-2017 Plan de desarrollo turístico de Barrancabermeja al año 2027</t>
  </si>
  <si>
    <t>FNT-148-2017 Programa nacional en capacitación de servicio al cliente</t>
  </si>
  <si>
    <t>FNT-166-2017 Fortalecimiento de la calidad turística a través del análisis del consumo eléctrico e hídrico en los prestadores de servicios turísticos y definición de necesidades o cambios en los procesos de normalización.</t>
  </si>
  <si>
    <t>FNT-189-2017 Encuentro Gastronómico de Norte de Santander "Degustar", a realizarse los días 17, 18 y 19 de noviembre.</t>
  </si>
  <si>
    <t>FNT-191-2017 Programa de capacitación en Bilingüismo para corredores turísticos.</t>
  </si>
  <si>
    <t>Fiscal Impuesto / Asistencia / Parafiscal</t>
  </si>
  <si>
    <t>FNT-210-2017 Estudio de ordenamiento e implementación de la Norma Técnica Sectorial NTS-TS 001-2 en tres (3) playas turísticas del Distrito Turístico, Cultural e Histórico de Santa Marta: Playa Aeropuerto, Bahía Centro y Taganga.</t>
  </si>
  <si>
    <t>FNT-218-2017 Estudio de ordenamiento para 4 playas turísticas del departamento de Antioquia en los municipios de arboletes (Playa del casco urbano), Necocli (Playa El Pescador y El Turista) y Turbo (Playa Dulce).</t>
  </si>
  <si>
    <t>FNT-231-2017 Implementación y posterior certificación de la NTS TS-001-1 en el destino turístico Cañon del Bombeima.</t>
  </si>
  <si>
    <t>ADFNTP 048 2015 Apoyo a las unidades sectoriales de normalización</t>
  </si>
  <si>
    <t>ADFNTP 117 2016 Diseño, implementación y seguimiento de corredores turísticos regionales</t>
  </si>
  <si>
    <t>ADFNTP 148 2016 Apoyo de iniciativas para el impulso del turismo comunitario</t>
  </si>
  <si>
    <t>FNTP-190-2017 Plan maestro de turismo para buenaventura</t>
  </si>
  <si>
    <t>FNTP-240-2017 Plan de desarrollo turístico del parque nacional tayrona</t>
  </si>
  <si>
    <t>FNTP-122-2017 Ciclo de formación integral para las agencias de viajes colombianas 2017-2018</t>
  </si>
  <si>
    <t>FNTP-239-2017 Programa alta Dirección Hotelera - PHADO 2018</t>
  </si>
  <si>
    <t>Recursos cuentas por cobrar Hotel el Prado Proyeecto: FNTP-013-13 Fase I para la Administración de los bienes de la DNE entregadoS al FNT</t>
  </si>
  <si>
    <t>Supervisión ejecución proyectos de Competitividad turística - F - P</t>
  </si>
  <si>
    <t>Fiscal - Impuesto / Parafiscal</t>
  </si>
  <si>
    <t>FNT-137-2016 Ferias Internacionales 2017.</t>
  </si>
  <si>
    <t>FNT-162-2016 Sostenimiento Puntos de Información Turística digitales.</t>
  </si>
  <si>
    <t>FNT-147-2016 Cartagena destino de cine 2017.</t>
  </si>
  <si>
    <t>FNT-005-2017 Fortalecimiento de los corredores turisticos mediante acciones de promoción y apoyo al mercadeo.</t>
  </si>
  <si>
    <t>FNT-002-2017 Campaña nacional de turismo - Corredores Turísticos.</t>
  </si>
  <si>
    <t>FNT-001-2017 Campaña Colombia Limpia 2017</t>
  </si>
  <si>
    <t>AD2FNT-185-2014 Consolidación del Centro de Información Turístico de Colomba -CITUR- , mediante la integración del Sistema de Información Turístico Regional de Santander - SITUR Santander - en línea con el Plan Estadístico Sectorial de Turismo -PEST-</t>
  </si>
  <si>
    <t>ADFNT-186-2014 Consolidación del Centro de Información Turístico de Colomba -CITUR- , mediante la integración del Sistema de Información Turístico Regional de Antioquia - SITUR Antioquia - en línea con el Plan Estadístico Sectorial de Turismo -PEST-</t>
  </si>
  <si>
    <t>AD2FNT-188-2015 Consolidación del Centro de Información Turístico de Colomba -CITUR- , mediante la integración del Sistema de Información Turístico Regional de Bolivar - SITUR Bolivar - en línea con el Plan Estadístico Sectorial de Turismo -PEST-</t>
  </si>
  <si>
    <t>ADFNT-234-2014 Consolidación del Centro de Información Turístico de Colomba -CITUR- , mediante la integración del Sistema de Información Turístico Regional del Paisaje Cultural Cafetero - SITUR PCC - en línea con el Plan Estadístico Sectorial de Turismo -PEST-</t>
  </si>
  <si>
    <t>AD2FNT-236-2014 Consolidación del Centro de Información Turístico de Colomba -CITUR- , mediante la integración del Sistema de Información Turístico Regional de Magdalena - SITUR Magdalena - en línea con el Plan Estadístico Sectorial de Turismo -PEST-</t>
  </si>
  <si>
    <t>FNT-157-2016 Implementación de una Plataforma tecnológica de monitoreo de dinámicas turísticas en tiempo real a partir de la información publicada en redes sociales y otras fuentes desestructuradas de información.</t>
  </si>
  <si>
    <t>FNT-009-2017 Consolidación del Centro de Información Turístico de Colomba -CITUR- , mediante la integración del Sistema de Información Turístico Regional del Cauca - SITUR Cauca - en línea con el Plan Estadístico Sectorial de Turismo -PEST-</t>
  </si>
  <si>
    <t>FNT-011-2017 Consolidación del Centro de Información Turístico de Colomba -CITUR- , mediante la integración del Sistema de Información Turístico Regional de Caquetá - SITUR Caquetá - en línea con el Plan Estadístico Sectorial de Turismo -PEST-</t>
  </si>
  <si>
    <t xml:space="preserve">FNT-008-2017 Participación de Agencias de Viajes Colombianas en Ferias y Ruedas de Negocios Internacionales 2017 </t>
  </si>
  <si>
    <t>FNT-025-2017 Colombia Travel Expo</t>
  </si>
  <si>
    <t xml:space="preserve">FNT-037-2017 Plan de promoción de las agencias de viajes 2017 - fase Vll </t>
  </si>
  <si>
    <t xml:space="preserve">FNT-047-2017 Apoyo al Bogotá Wine and Food Festival 2017 </t>
  </si>
  <si>
    <t>FNT-043-2017 Rueda de negocios internacionales 2017</t>
  </si>
  <si>
    <t>FNT-044-2017 Alianza del Pacífico 2017.</t>
  </si>
  <si>
    <t>FNT-046-2017 Estrategia de promoción Turismo en la Naturaleza</t>
  </si>
  <si>
    <t>FNT-045-2017 Estrategia de promoción del nicho Avistamiento de Aves 2017</t>
  </si>
  <si>
    <t>FNT-066-2017 Promoción internacional de Colombia en Francia en el marco del año binacional.</t>
  </si>
  <si>
    <t>FNT-040-2017 Participación y apoyo a exposiciones Turismo y Artesanías 2017.</t>
  </si>
  <si>
    <t xml:space="preserve">FNT-086-2017 Campaña Plan de Medios Colombia turismo internacional 2017
</t>
  </si>
  <si>
    <t>Fiscal Impuesto / Parafiscal</t>
  </si>
  <si>
    <t>FNT-059-2017 Consolidación del Centro de Información Turístico de Colombia - CITUR - mediante la creación e integración del Sistema de Información Turística Regional del Nariño – SITUR Nariño</t>
  </si>
  <si>
    <t>FNT-072-2017 Promoción turistica para los Municipios de Duitama-Paipa 2017</t>
  </si>
  <si>
    <t xml:space="preserve">FNT-077-2017 Promoción de los Atractivos y Productos Turísticos del Departamento de Risaralda </t>
  </si>
  <si>
    <t>FNT-065-2017 Promoción nacional de Nariño como destino turístico</t>
  </si>
  <si>
    <t xml:space="preserve">FNTP-099-2017 Rueda de negocios en el marco del Congreso Nacional Hotelero 2017. </t>
  </si>
  <si>
    <t>FNTP-084-2017 Bogotá, una ciudad gastronómica a través de “Alimentarte Food Festival”.</t>
  </si>
  <si>
    <t>FNTP-095-2017 Actualización de la guía de turismo religioso.</t>
  </si>
  <si>
    <t>FNTP-085-2017 Promoción de la Guajira en el marco de la Feria Expoguajira 2017.</t>
  </si>
  <si>
    <t>FNT-106-2017 Plan estratégico de promoción y comercialización de la Red de Pueblos Patrimonio 2017</t>
  </si>
  <si>
    <t>FNT-115-2017 Innovación digital y acompañamiento empresarial.</t>
  </si>
  <si>
    <t xml:space="preserve">FNT-109-2017 Promoción turística del municipio de Florencia </t>
  </si>
  <si>
    <t>FNT-141-2017 Promoción turística a nivel nacional: Bogotá ciudad creativa</t>
  </si>
  <si>
    <t>FNT-135-2017 Promoción de Bogotá como destino de grandes eventos.</t>
  </si>
  <si>
    <t xml:space="preserve">FNT-090-2017 Plan Promocional de Cundinamarca como destino turístico 2017 </t>
  </si>
  <si>
    <t xml:space="preserve">FNT-143-2017 Medellín abre sus puertas a las mentes curiosas en el premio y Festival Gabo 2017 </t>
  </si>
  <si>
    <t>FNT-151-2017 Promoción de los atractivos y productos turísticos del municipio de Santa Cruz de Mompox, departamento de Bolívar.</t>
  </si>
  <si>
    <t xml:space="preserve">FNT-173-2017 Plan promocional de Cali y Valle del Cauca como destino turistico fase III </t>
  </si>
  <si>
    <t xml:space="preserve">FNT-128-2017 Promoción de los patrimonios declardos por la UNESCO </t>
  </si>
  <si>
    <t>FNT-134-2017 Promoción de Bogotá como destino turístico internacional 2017</t>
  </si>
  <si>
    <t>FNT-125-2017 Promoción turística del municipio de Inírida: "Inírida, magia por descubrir".</t>
  </si>
  <si>
    <t>FNT-140-2017 Promoción del destino turístico en el marco de la celebración de la 62 feria de Manizales.</t>
  </si>
  <si>
    <t>FNT-149-2017 Promoción del Carnaval de Negros y Blancos</t>
  </si>
  <si>
    <t>FNT-147-2017 Promoción de Santiago de Cali en el marco del Festival de Salsa y Sabor 2017</t>
  </si>
  <si>
    <t>ADFNT-157-2016 Adición Implementación de una plataforma tecnológica de monitoreo de dinámicas turísticas en tiempo real a partir de la información publicada en redes sociales y otras fuentes desestructuradas de información</t>
  </si>
  <si>
    <t>FNT-144-2017 Promoción del departamento del Cesar a traves de plataformas de comunicación en aerolineas</t>
  </si>
  <si>
    <t>FNT-158-2017 Bogotá destino turístico, cultural y creativo.</t>
  </si>
  <si>
    <t>FNT-207-2017 Participación Asociación Hoteleta y Tu´ristica de Colombia en la versión XXXVII de la vitrina turística de ANATO 2018</t>
  </si>
  <si>
    <t>FNT-098-2017 Promoción de la ciudad de Neiva</t>
  </si>
  <si>
    <t>FNT-123-2017 Promoción turística nacional del departamento del Meta 2017</t>
  </si>
  <si>
    <t>FNT-146-2017 Promoción de la oferta turística del departamento del Vichada</t>
  </si>
  <si>
    <t>FNT-157-2017 Promoción turística del departamento de Arauca</t>
  </si>
  <si>
    <t>FNT-159-2017 Promoción turística nacional del departamento del Magdalena 2017</t>
  </si>
  <si>
    <t>FNT-174-2017 Promoción nacional de Guainía como destino turístico</t>
  </si>
  <si>
    <t>FNT-185-2017 Participación en la XXXVII turística de ANATO 2018 de los departamentos de Putumayo, Caquetá, Chocó, Amazonas, Guainía, Guaviare, Vaupez y Vichada.</t>
  </si>
  <si>
    <t>FNT-186-2017 Participación en la XXXVII turística de ANATO 2018 de los departamentos de Valle del Cauca, Tolima, Sucre, Santander, San Andrés, Providencia y Santa Catalina, Risaralda, Quindío, Norte de Santander, Nariño, Meta, Magdalena, La Guajira, Huila, Cundinamarca, Córdoba, Cesar, Cauca, Casanare, Caldas, Boyacá, Bolivar, Bogotá, Arauca, Atlántico y Antioquia.</t>
  </si>
  <si>
    <t>FNT-133-2017 Promoción turística del departamento "Explora Amazonas".</t>
  </si>
  <si>
    <t>FNT-171-2017 Segunda Fase de Promoción Nacional del Quindío como Destino Turistico de Naturaleza y Diversión</t>
  </si>
  <si>
    <t>ADFNTP 235 2014 consolidación del centro de información turístico de colombia – citur – mediante la integración del sistema de información turístico regional de boyacá – situr boyacá – en línea con el plan estadístico sectorial de turismo – pest –</t>
  </si>
  <si>
    <t>FNTP-83-2017 consolidación del centro de información turística de colombia -citur mediante la creación e integración del sistema de información turística regional cesar-situr cesar</t>
  </si>
  <si>
    <t>FNTP-187-2017 participación de colombia en el xvi congreso internacional de gastronomía madrid fusión 2018</t>
  </si>
  <si>
    <t>FNTP-206-2017 consolidación del centro de información turística de colombia-citur mediante la creación e integración del sistema de información turística regional atlántico-situr atlántico</t>
  </si>
  <si>
    <t>FNTP-235-2017  fortalecimiento del portal "centro de información turístico de colombia-citur".</t>
  </si>
  <si>
    <t>FNTP-154-2017 posicionamiento del municipio de nobsa como destino nacional a través de actividades de promoción</t>
  </si>
  <si>
    <t>FNTP-150-2017 ix concurso nacional de fotografía turística revela colombia 2017</t>
  </si>
  <si>
    <t>FNTP-155-2017 promoción del municipio de galeras - sucre en el marco del festival la algarroba y cuadros vivos - 2018</t>
  </si>
  <si>
    <t>FNTP-160-2017 promoción del destino "divina providencia y la histórica santa catalina islas" en el marco de la vitrina turística de anato 2018</t>
  </si>
  <si>
    <t>FNTP-188-2017 estrategia de medios y comunicación en la participación de colombia en el xvi congreso internacional de gastronomía madrid fusión 2018</t>
  </si>
  <si>
    <t>FNTP-193-2017 diseño e implementación de una estrategia de comercialización para el nuevo producto turístico "buga, una espiral de tiempo" del pueblo patrimonio de guadalajarade buga</t>
  </si>
  <si>
    <t>FNTP-208-2017 promoción del departamento antioquia como un destino turístico</t>
  </si>
  <si>
    <t>FNTP-199-2017 Promoción del producto turístico  del municipio de Honda (Vive el Misterio del Tesoro)</t>
  </si>
  <si>
    <t>Supervisión ejecución proyectos de Mercadeo y Promoción turística - PF</t>
  </si>
  <si>
    <t>FNT-171-2016 Soporte técnico curso virtual prevención ESCNNA.</t>
  </si>
  <si>
    <t>ESCNNA</t>
  </si>
  <si>
    <t>ESCNNA - Fiscal</t>
  </si>
  <si>
    <t xml:space="preserve">FNT-252-2017 Fase II Implementación juego "Por Nuestras Calles" como herramienta </t>
  </si>
  <si>
    <t>FNT-132-2017 Construcción de una base náutica mixta en el municipio de Necoclí - Antioquia.</t>
  </si>
  <si>
    <t>FNT-179-2017 Primera fase de la restuauración de la Estación San Francisco para crear el Centro Interpretativo de la Ruta del Café en Chinchiná - Caldas.</t>
  </si>
  <si>
    <t>FNT-170-2017 Construcción del recinto gastronómico y artesanal Villa de Nueva Salento.</t>
  </si>
  <si>
    <t>FNT-184-2017 Construcción de obras complementarias a los senderos ecológicos en el Santuario de Flora y Fauna Los Colorados en el municipio de San Juan Nepomuceno, departamento de Bolivar.</t>
  </si>
  <si>
    <t>FNT-168-2017 Infraestructura turística para la consolidación de la Serranía Alto del Nudo, como destino de Turismo de Naturaleza.</t>
  </si>
  <si>
    <t>FNT-164-2017 Construcción de senderos para el avistamiento de aves, para la implementación del turismo en el Bioparque en el municipio de Tame, departamento de Arauca.</t>
  </si>
  <si>
    <t>FNT-195-2017 Centro de interpretación de la Sierra Nevada de Santa Marta.</t>
  </si>
  <si>
    <t>FNT-200-2017 Construcción etapa III, Mirador Colina Iluminada, municipio de Filandia, Quindío</t>
  </si>
  <si>
    <t>FNT-199-2014 Adición "Parque Turístico Ecolosó"</t>
  </si>
  <si>
    <t>ADDVT-859H-2013 Adición proyecto de suministro, instalación, reparación, mantenimiento y puesta a punto de Cámaras Hiperbáricas</t>
  </si>
  <si>
    <t>AD4DVT-1227-2011 Adición Fase I del teatro de Santa Marta.</t>
  </si>
  <si>
    <t>FNT-176-2017 Equipo asesor para la elaboración de estudios técnicos y de ingeniería de detalle, para los proyectos de infraestructura turística diseñados por el MinCIT, revisión y análisis de la información técnica de los proyectos presentados por entidades territoriales.</t>
  </si>
  <si>
    <t>FNT-224-2017 Fase II del Teatro de Santa Marta</t>
  </si>
  <si>
    <t>FNT-165-2017 Embarcadero turístico en el área de la Salvajina, Morales, Cauca.</t>
  </si>
  <si>
    <t>FNT-169-2017 Fortalecimiento ecoturístico del ecosistema estratégico Playa Blanca Lago de Tota, departamento de Boyacá.</t>
  </si>
  <si>
    <t>AD2FNT-022-2015 Adición Construcción del muelle turístico de embarque de pasajeros El Cove de San Andrés.</t>
  </si>
  <si>
    <t>ADFNT-029-2015 Adición Restauración del teatro en el Jardín Antioquia.</t>
  </si>
  <si>
    <t>ADFNT-019-2015 Adición Construcción de baterías de baños en el Castillo de San Felipe de Barajas.</t>
  </si>
  <si>
    <t>ADDVT-701-2011 Adición Construcción del muelle turístico de los Lancheros</t>
  </si>
  <si>
    <t>ADFNT-032-2015 Adición construcción del Terminal Turístico - Comercial de Turbo - Antioquia.</t>
  </si>
  <si>
    <t>FNT-233-2017 Adecuación Plaza Central de Ciénaga.</t>
  </si>
  <si>
    <t>FNTP-263-2017 I Fase parque arqueológico San Agustín: Alto de los Ídolos</t>
  </si>
  <si>
    <t>AD FNT-055-2016 Estudios y diseños para la reorganización arquitectónica y urbanística del parque natural Jhonny Cay en San Andrés Isla.</t>
  </si>
  <si>
    <t>Recursos para la Administración, Mantenimiento y Venta de Bienes Turísticos</t>
  </si>
  <si>
    <t>Administración, Mantenimiento y Venta de Bienes Turísticos</t>
  </si>
  <si>
    <t>Recursos Cuentas por cobrar Hotel el Prado Asistencia.</t>
  </si>
  <si>
    <t>Recursos Donación Gobierno Español</t>
  </si>
  <si>
    <t>Subtotal Recursos Donación Gobierno Español</t>
  </si>
  <si>
    <t>AD PDE-005-2014 Adición al proyecto "Sistema de Atención y Protección del Riesgo al Turista - SOS - en los municipios de la región Atrato - Gran Darién municipio de Acandí - departamento del Chocó"</t>
  </si>
  <si>
    <t>Fiscal - CNT</t>
  </si>
  <si>
    <t>FNT-035-2017 Estudio de factibilidad para el Centro de Eventos de Pitalito, Huila.</t>
  </si>
  <si>
    <t>ADFNT-022-2015 Construcción del muelle turístico de embarque de pasajeros El Cove San Andrés.</t>
  </si>
  <si>
    <t>ADDVT-807G-2012 Estudios y diseños Parque Arqueológico San Agustín</t>
  </si>
  <si>
    <t>ADFNT-034-2015 Estudios y diseños para la construcción de la marina para yates y veleros en San Andrés isla.</t>
  </si>
  <si>
    <t xml:space="preserve">AD FNT-033-2015 Construcción del muelle turístico de Capurganá </t>
  </si>
  <si>
    <t>Recursos Transitorios Fondo Cuenta</t>
  </si>
  <si>
    <t>Fiscal - Asistencia</t>
  </si>
  <si>
    <t>Fiscal - Anulado</t>
  </si>
  <si>
    <t>Fiscal - Banco</t>
  </si>
  <si>
    <t>Fiscal - Destinación</t>
  </si>
  <si>
    <t>Mejoramiento de la competitividad turística</t>
  </si>
  <si>
    <t>Fortalecimiento del Mercadeo y la Promoción Turística</t>
  </si>
  <si>
    <t>FNT-005-2016 Realizar los eventos necesarios para el fortalecimiento competitivo del turismo para el año 2016.</t>
  </si>
  <si>
    <t>FNT-214-2015 Programa de Formación en Bilingüismo para la Policía de Turismo</t>
  </si>
  <si>
    <t>FNT-209-2015 Programa integral de formación y capacitación para las posadas nativas de San Andres, Providencia y Santa Catalina</t>
  </si>
  <si>
    <t>FNT-207-2015 Diseño del producto turístico del departamento del Huila enmarcado en las potencialidades y ventajas comparativas del departamento.</t>
  </si>
  <si>
    <t>FNT-212-2015 XVII Congreso Nacional de Transporte y Turismo – ADITT.</t>
  </si>
  <si>
    <t>FNT-002-2016 VIII Encuentro ACOLAP “El futuro de los parques de diversiones y del entretenimiento en Colombia: Retos para hacer de ésta una industria que genera valor.”</t>
  </si>
  <si>
    <t>FNT-206-2015 Agenda académica: “Productividad y competitividad en la hotelería.”</t>
  </si>
  <si>
    <t>FNT-015-2016 Estrategia para el desarrollo del Turismo Cultural en Colombia</t>
  </si>
  <si>
    <t>FNT-211-2015 Diseño del producto turístico religioso:  Santuario Santa Laura Montoya</t>
  </si>
  <si>
    <t>FNT-215-2015 Jornadas de intercambio, cooperación horizontal y sensibilización de turismo, paz y convivencia</t>
  </si>
  <si>
    <t>FNT-048-2015  Apoyo a las Unidades Sectoriales de Normalización</t>
  </si>
  <si>
    <t>FNT-024-2016 Homologación por parte del consejo global de turismo sostenible de cuatro normas técnicas sectoriales de turismo sostenible, NTS-TS 001-1, NTS-TS 002, NTS-TS 003 Y NTS-TS 005.</t>
  </si>
  <si>
    <t xml:space="preserve"> Fiscal - Asistencia </t>
  </si>
  <si>
    <t>FNT-027-2016 Imlementación de la NTS TS 001-1 en un área turística delimitada de seis destinos turísticos de Colombia.</t>
  </si>
  <si>
    <t>FNT-028-2016 Mantenimiento de la certificación de la playa La Aguada ubicada en el PNN Utría.</t>
  </si>
  <si>
    <t>FNT-031-2016 Fase 1: Apoyo a la implementación de  las Normas Técnicas Sectoriales de Turismo de Aventura en 100 agencias de viajes que operan actividades de turismo de aventura en Colombia.</t>
  </si>
  <si>
    <t>FNT-032-2016 Guías para la implementación de cuatro Normas Técnicas Sectoriales de Turismo Aventura (NTS-AV-014, NTS-AV-015, NTS-GT-011, NTS-GT-013) y una de Turismo Sostenible (NTS-TS006-1).</t>
  </si>
  <si>
    <t>FNT-019-2016 Diplomado en Normas Internacionales de Auditoria – NIAS</t>
  </si>
  <si>
    <t>FNT-025-2016 XXI Congreso Nacional de Agencias de Viajes 2016</t>
  </si>
  <si>
    <t>FNT-037-2016 Seminario turismo accesible en Colombia Herramientas y buenas prácticas en el sector hotelero.</t>
  </si>
  <si>
    <t>FNT-041-2016 Estudio de la normatividad en los países de la región sobre tiempo compartido turístico para obtener un modelo para Colombia.</t>
  </si>
  <si>
    <t>FNT-048-2016 FASE 1: Apoyo a 200 guías de turismo en la implementación de nueve normas técnicas sectoriales de guías de turismo (NTS-GT005, NTS-GT006, NTS-GT007, NTS-GT008, NTS-GT009, NTS-GT010, NTS-GT011, NTS-GT012 Y NTS-GT013).</t>
  </si>
  <si>
    <t>FNT-049-2016 Aplicativo móvil y tarjetas profesionales para la identificación de guías de turismo formales (Dirigido a turistas, guías de turismo y autoridades locales de turismo).</t>
  </si>
  <si>
    <t>FNT-043-2016 Diseño del producto turístico náutico para San Andrés, Providencia y Santa Catalina.</t>
  </si>
  <si>
    <t>FNT-064-2016 Ecoturismo en PNN de Colombia, como impulso al desarrollo regional y la competitividad turística.</t>
  </si>
  <si>
    <t>FNT-071-2016 Congreso Nacional Hotelero 2016: Hotelería, retos y oportunidades.</t>
  </si>
  <si>
    <t>FNT-042-2016 Alimentarte Foro internacional 2016, Colombia: Gastronomía y Paz.</t>
  </si>
  <si>
    <t>FNT-066-2016 Encuentro nacional de transporte turístico, escolar y empresarial.</t>
  </si>
  <si>
    <t>FNT-069-2016 Programa de formadores extranjeros para la enseñanza del inglés</t>
  </si>
  <si>
    <t xml:space="preserve">FNT-061-2016 Formación y Capacitación integral para los comerciantes y cocineros de las plazas de mercado de los municipios de Villa de Leyva, Gachantivá, Sutamarchán y Sáchica. </t>
  </si>
  <si>
    <t>FNT-075-2016 Fase 1: Implementación de la Norma Técnica Sectorial de Turismo Sostenible NTS TS 002 en doce Establecimientos de Alojamiento y Hospedaje y la Norma Técnica Sectorial de Turismo Sostenible NTS TS 003 en dos agencias de viajes en Puerto Nariño, Amazonas.</t>
  </si>
  <si>
    <t>FNT-081-2016 Vº Congreso de Aviturismo "Aves de los bosques húmedos".</t>
  </si>
  <si>
    <t>FNT-179-2015 Determinación de un modelo de gestión estratégica de turismo, paz y convivencia.</t>
  </si>
  <si>
    <t>FNT-087-2016 Apoyo al XIV Congreso Gastronómico de Popayán.</t>
  </si>
  <si>
    <t>FNT-089-2016 Servicio de Telecomunicación Móvil con Destinos a 163 Corredores Turísticos</t>
  </si>
  <si>
    <t>FNT-070-2016 Misión México para empresarios del Transporte Especializado de Turismo.</t>
  </si>
  <si>
    <t>FNT-082-2016 Congreso Nacional de Termalismo y Tercer Simposio de Termalismo y Spa.</t>
  </si>
  <si>
    <t>FNT-065-2016 Seminario de Formación Turística Anato y la OMT 2016.</t>
  </si>
  <si>
    <t>FNT-117-2016 Diseño, implementación y seguimiento de corredores turísticos regionales.</t>
  </si>
  <si>
    <t>FNT-094-2016 Fase 1: Diseño e implementación de una ruta de aviturismo para los Andres Centrales.</t>
  </si>
  <si>
    <t>FNT-029-2016 Diseño e implementacion del producto turistico para el Municipio de Armenia-Quindio y Manizales-Caldas "Cluster de Eventos y Convenciones PCC"</t>
  </si>
  <si>
    <t>FNT-033-2016 Diseño del producto turístico Nautico y Fluvial del departamento de Córdoba</t>
  </si>
  <si>
    <t>FNT-108-2016 Cartillas de buenas prácticas de Aviturismo.</t>
  </si>
  <si>
    <t>FNT-122-2016 Diplomado en gestión integral de destinos turísticos.</t>
  </si>
  <si>
    <t>AD FNT-048-2015  Apoyo a las Unidades Sectoriales de Normalización</t>
  </si>
  <si>
    <t>FNT-123-2016 Becas a la excelencia en turismo para estudiantes de los Colegios Amigos del Turismo.</t>
  </si>
  <si>
    <t>FNT-096-2016 VIII Congreso Nacional de Restaurantes.</t>
  </si>
  <si>
    <t>FNT-115-2016 Curso EDX para el turismo en el Pos acuerdo</t>
  </si>
  <si>
    <t>FNT-114-2016 Implementación de la norma NTS TS 001 - 1 en La Candelaria, Bogotá</t>
  </si>
  <si>
    <t>FNT-132-2016 Apoyo a los prestadores de servicios turísticos beneficiarios del proyecto FNT 083-2015, en la implementación de las NTS de Turismo sostenible.</t>
  </si>
  <si>
    <t>FNT-067-2016 Implementación de las NTS TS 002 - 003- 004  para 30 prestadores de servicios turísticos de Taganga y certificación virtual a través de la plataforma web.</t>
  </si>
  <si>
    <t xml:space="preserve">FNT-084-2016 Implementación de la norma técnica sectorial de turismo sostenible NTS TS 002 en 30 establecimientos de alojamiento y hospedaje en Melgar, Tolima </t>
  </si>
  <si>
    <t>FNT-030-2016 Implementación de las NTS TS 002, 003, 004 y 005 a 100 prestadores de servicios turísticos de Cartagena según su categoría y certificación virtual a través de la plataforma.</t>
  </si>
  <si>
    <t>FNT-143-2016 Expo gestión Oriente 2016.</t>
  </si>
  <si>
    <t>FNT-148-2016 - Apoyo de iniciativas para el impulso del turismo comunitario.</t>
  </si>
  <si>
    <t>FNT-129-2016 - I diplomado de gestión gerencial, operacional y comercial para restaurantes del PCC.</t>
  </si>
  <si>
    <t>FNT-138-2016 - Fortalecimiento de los procesos de compra en el sector hotelero.</t>
  </si>
  <si>
    <t>FNT-148-2016 - Apoyo de iniciativas para el impulso del turismo comunitario</t>
  </si>
  <si>
    <t>FNT-153-2016 Elaboración de estudios de factibilidad para la implementación del programa de banderas azules en colombia.</t>
  </si>
  <si>
    <t>FNT-155-2016 Apoyo para certificar en calidad turística hasta 150 agencias de viajes que operen actividades de turismo de aventura en Colombia, en una de las NTS de turismo de aventura que apliquen.</t>
  </si>
  <si>
    <t>Supervisión Contratos Competitividad - Impuesto</t>
  </si>
  <si>
    <t>AD-FNT-265-2014 Campaña plan de medios Colombia es realismo mágico - Tercera Fase</t>
  </si>
  <si>
    <t>AD-FNT-194-2015 Adición: Participación de los departamentos de Antioquia, Atlántico, Bolívar, Boyacá, Caldas, Cauca, Cesar, Córdoba, Cundinamarca, Huila, La Guajira, Magdalena, Meta, Nariño, Quindío, Risaralda, San Andrés, Santander, Sucre, Tolima y Valle del Cauca en la vitrina turística de ANATO 2016</t>
  </si>
  <si>
    <t>FNT-191-2015 Melgar, sol y diversión por naturaleza</t>
  </si>
  <si>
    <t>FNT-010-2016 Promoción y difusión de destinos Nacionales en el mercado de sus festividades 2016-2017</t>
  </si>
  <si>
    <t>FNT-009-2016 Plan de promoción - Campaña Nacional Turismo 2016</t>
  </si>
  <si>
    <t>FNT-011-2016 Apoyo a la promoción para destinos turísticos en estado de emergencia</t>
  </si>
  <si>
    <t>FNT-006-2016 Administración y optimización de la Red Nacional de Puntos de Información Turística</t>
  </si>
  <si>
    <t>FNT-007-2016 Promoción de la Red Turística de Pueblos Patrimonio de Colombia 2016</t>
  </si>
  <si>
    <t>FNT-205-2015 Sistema de Información Turístico Regional de Norte de Santander -SITUR Norte de Santander</t>
  </si>
  <si>
    <t>FNT-001-2016 Promoción de productos turísticos en el marco de la Estrategia Turismo y Deporte</t>
  </si>
  <si>
    <t>FNT-203-2015 Promoción del Valle del Cauca como destino de eventos</t>
  </si>
  <si>
    <t>FNT-198-2015 Recorridos virtuales por los parques nacionales naturales de Colombia.</t>
  </si>
  <si>
    <t xml:space="preserve"> Parafiscal </t>
  </si>
  <si>
    <t>FNT- 034 - 2016 Alianza Pacífico 2016</t>
  </si>
  <si>
    <t>FNT-016-2016 Participación de agencias de viajes Colombianas en ferias y ruedas de Negocios internacionales 2016.</t>
  </si>
  <si>
    <t>FNT-020-2016 50th Best Restaurants</t>
  </si>
  <si>
    <t>FNT-008-2016 Fortalecimiento y posicionamiento del programa Tarjeta Joven por medio de herramientas vitales para su crecimiento</t>
  </si>
  <si>
    <t>FNT-035-2016 Ruedas de Negocios Internacionales 2016.</t>
  </si>
  <si>
    <t>FNT-039-2016 Ferias Internacionales 2do. Semestre 2016.</t>
  </si>
  <si>
    <t>FNT-040-2016 Colombia Nature Travel Mart Rueda de Negocios 2016.</t>
  </si>
  <si>
    <t>FNT-036-2016 Campaña Colombia Limpia 2016.</t>
  </si>
  <si>
    <t>FNT-051-2016 Foro Económico Mundial para Latinoamérica - WEF.</t>
  </si>
  <si>
    <t>FNT-018-2016 Promoción de Riohacha en el marco de la feria Expoguajira.</t>
  </si>
  <si>
    <t>FNT-038-2016 Promoción del producto turístico de Norte de Santander.</t>
  </si>
  <si>
    <t>FNT-052-2016 Promoción Internacional de Colombia con Aerolíneas.</t>
  </si>
  <si>
    <t>FNT-046-2016 Promoción de los Atractivos y Productos Turísticos del Departamento de Risaralda.</t>
  </si>
  <si>
    <t>FNT-053–2016 Segunda edición de la guía náutica de Colombia.</t>
  </si>
  <si>
    <t>FNT-062-2016 Rueda de negocios en el marco del congreso nacional hotelero 2016.</t>
  </si>
  <si>
    <t>FNT-076-2016 Posicionamiento del Geoturísmo Caribean Colombia.</t>
  </si>
  <si>
    <t>ADFNT-009-2016 Plan de Promoción - Campaña Nacional de Turismo 2016.</t>
  </si>
  <si>
    <t>FNT-079-2016 Ruedas de negocios "Turismo Negocia" en 12 destinos de Colombia.</t>
  </si>
  <si>
    <t>FNT-044-2016 Bogotá, una ciudad gastronómica con "Alimentarte Food Festival."</t>
  </si>
  <si>
    <t>FNT-045-2016 Plan de Promoción de las Agencias de Viajes 2016 - Fase VI</t>
  </si>
  <si>
    <t>FNT-054-2016 Promoción internacional del paisaje cultural cafetero de colombia</t>
  </si>
  <si>
    <t>FNT-058-2016 Plan de Medios 2016 – Colombia es Realismo Mágico.</t>
  </si>
  <si>
    <t>FNT-059-2016 Promoción de Medellín en el marco del Premio y Festival Gabriel Garcia Márquez 2016</t>
  </si>
  <si>
    <t>FNT-060-2016 Campaña de promoción de Cali: "Viva la moda - Viva Cali"</t>
  </si>
  <si>
    <t>FNT-073-2016 Plan promocional de Cali y Valle del Cauca como destino turístico - Fase II</t>
  </si>
  <si>
    <t>FNT-072-2016 Promoción del Departamento de Antioquia como un Destino Turístico Competitivo, Sostenible e Innovador</t>
  </si>
  <si>
    <t>FNT-077-2016 Apoyo a la Comercialización de los Destinos de Turismo y Paz</t>
  </si>
  <si>
    <t>FNT-078-2016 VIII Concurso Nacional de Fotografía Turística Revela Colombia 2016</t>
  </si>
  <si>
    <t>FNT-085-2016 Promoción Nacional del XIV congreso Gastronómico de Popayán como parte de la oferta turística del cauca</t>
  </si>
  <si>
    <t>FNT-103-2016 Insertos guías de rutas por Colombia 2016-2017</t>
  </si>
  <si>
    <t>FNT-118-2016 II Edición de MICSUR.</t>
  </si>
  <si>
    <t>FNT-057-2016 Colombia Travel EXPO.</t>
  </si>
  <si>
    <t>FNT-088-2016 Promoción de Bogotá como destino turístico  internacional.</t>
  </si>
  <si>
    <t>FNT-100-2016 Promoción turistica nacional del Departamento del Meta 2016</t>
  </si>
  <si>
    <t>FNT-106-2016 Promoción nacional del Quindío como destino turístico de naturaleza y diversión</t>
  </si>
  <si>
    <t>FNT-127-2016 Promocionar la oferta turística de los departamentos de Amazonas, Arauca, Casanare, Caquetá, Chocó, La Guajira, Putumayo, Guainía, Guaviare, Norte De Santander, Vaupés, Vichada  a través de la participación en la Vitrina Turística de ANATO 2017.</t>
  </si>
  <si>
    <t>FNT-093-2016 Santander tu destino 2016</t>
  </si>
  <si>
    <t>FNT-128-2016 Participación de los departamentos de Antioquia, Atlántico, Bolívar, Bogotá, Boyacá, Caldas, Cauca, Cesar, Córdoba, Cundinamarca, Huila, Magdalena, Meta, Nariño, Quindío, Risaralda, San Andrés, Santander, Sucre, Tolima Y Valle Del Cauca en la Vitrina Turística de ANATO 2017.</t>
  </si>
  <si>
    <t>FNT-116-2016 Participación institucional en la XXXVI Vitrina Turística ANATO 2017</t>
  </si>
  <si>
    <t>FNT-131-2016 Promoción de Cartagena de Indias como Vitrina Turística cultural a través de la feria de artesanías de exportación FAREX 2017.</t>
  </si>
  <si>
    <t>FNT-136-2016 Participación de COTELCO en la versión XXXVI de la Vitrina Turística de ANATO 2017.</t>
  </si>
  <si>
    <t>FNT-092-2016 Fortalecimiento de la estrategia de promoción y divulgación turística  para el posicionamiento del  departamento del Guainía como un nuevo destino turístico a nivel nacional</t>
  </si>
  <si>
    <t>FNT-120-2016 Promoción de los destinos a través de las artesanías</t>
  </si>
  <si>
    <t>FNT-137-2016 Ferias y eventos internacionales 2017</t>
  </si>
  <si>
    <t>FNT-130-2016 Campaña de promoción de calidad turística.</t>
  </si>
  <si>
    <t>FNT-105-2016- Promoción Turística del departamento del Guaviare.</t>
  </si>
  <si>
    <t>FNT-097-2016 Promoción de la oferta ecoturística del departamento del Vichada 2016- 2017</t>
  </si>
  <si>
    <t>ADFNT-185-2014 Consolidación - citur- mediante la integración del sistema de información turístico regional de Santander - situr Santander- en línea  con el plan estadístico sectorial de turismo -pest</t>
  </si>
  <si>
    <t>ADFNT-186-2014 Consolidación - citur- mediante la integración del sistema de información turístico regional de Antioquia - situr Antioquia- en línea con el plan estadístico sectorial de turismo -pest</t>
  </si>
  <si>
    <t>ADFNT- 236-2014 Consolidación - citur- mediante la integración del sistema de información turístico regional de magdalena -situr Magdalena- en línea con el plan estadístico sectorial de turismo -pest</t>
  </si>
  <si>
    <t>FNT-107-2016 Promoción de destino Golfo de Morrosquillo y área de influencia.</t>
  </si>
  <si>
    <t xml:space="preserve">FNT-141-2016 Estudio de contribución económica del Turismo de Reuniones en Colombia </t>
  </si>
  <si>
    <t>FNT-152-2016 Promoción de Cartagena de Indias como destino turístico cultural a través del Cartagena XI festival internacional de música "el sonido y el símbolo - Paris y el impresionismo musical</t>
  </si>
  <si>
    <t>FNT-158-2016 Consolidación Del Centro De Información Turístico De Colombia -Citur-  mediante la integración Del Sistema De Información Turístico Regional Del Valle Del Cauca -Situr Valle Del Cauca.</t>
  </si>
  <si>
    <t>FNT-162-2016 Sostenimiento puntos de Información Turística digitales.</t>
  </si>
  <si>
    <t>AD FNT-234-2014 Consolidación Del Centro De Información Turístico De Colombia -Citur-  mediante la integración del Sistema De Información Turístico Regional  del Paisaje Cultural Cafetero -Situr PCC-  en línea con el Plan Estadístico Sectorial De Turismo -Pest-.</t>
  </si>
  <si>
    <t>Supervisión Contratos Promoción - Impuesto</t>
  </si>
  <si>
    <t>AD-FNT-057-2014 Difusión de la campaña nacional de prevención de la ESCNNA en viajes y turismo</t>
  </si>
  <si>
    <t>Fiscal - ESCNNA</t>
  </si>
  <si>
    <t>FNT-125-2016 Sostenimiento campaña prevención de la Escnna #ojosentodaspartes.</t>
  </si>
  <si>
    <t>Parafiscal - ESCNNA</t>
  </si>
  <si>
    <t>PDE-002-2014 Apoyo para el diseño, construcción y dotación del Centro de Eventos y Exposiciones Puerta de Oro en Barranquilla departamento del Atlántico.</t>
  </si>
  <si>
    <t>FNT-013-2016 Implementación, fabricación, suministro e instalación de la señalización turística de Paisaje Cultural Cafetero - PCC</t>
  </si>
  <si>
    <t>AD-FNT-020-2015 Adición a la construcción de la segunda etapa de sendero al pico Providencia</t>
  </si>
  <si>
    <t>AD-FNT-043-2009 Adicion obras complementarias y puesta en funcionamiento del sistema lineal teleferico Los Yarumos en la ciudad de Manizales</t>
  </si>
  <si>
    <t>FNT-055-2016 Estudios y diseños para la reorganización arquitectónica y urbanística del Parque Natural Johnny Cay en San Andrés isla.</t>
  </si>
  <si>
    <t>AD PDE-007-2014 Construcción Parque Temático Flora y Fauna de Pereira</t>
  </si>
  <si>
    <t>AD-DVT-826-2013 Construcción del Centro de Convenciones de Pereira y Risaralda - Expofuturo</t>
  </si>
  <si>
    <t>FNT-150-2016 Construcción del sendero eco turístico Utría segunda etapa, Choco.</t>
  </si>
  <si>
    <t xml:space="preserve">FNT-149-2016 Estudios y Diseños embarcadero en Playa Blanca, isla de Barú en Cartagena de Indias. </t>
  </si>
  <si>
    <t>FNT-151-2016 Estudios y Diseños del Centro de Interpretación reserva de la biosfera sea Flowers - San Andres</t>
  </si>
  <si>
    <t>FNT-161-2016 Circuito ecoturístico  por los  Pueblos Palafitos de la Ciénaga Grande de Santa Marta.</t>
  </si>
  <si>
    <t>FNT-160-2016 Construcción senderos Caño Cristales.</t>
  </si>
  <si>
    <t>Inventario del Hotel Maryland, San Andres.</t>
  </si>
  <si>
    <t>Administración y Venta de Bienes</t>
  </si>
  <si>
    <t>Inventario del Hotel El Prado, Barranquilla.</t>
  </si>
  <si>
    <t>Asesor laboral proceso de plan de retiro del Hotel El Prado</t>
  </si>
  <si>
    <t>Servicio de vigilancia y seguridad privada del Hotel El Prado</t>
  </si>
  <si>
    <t>Gastos de viaje proceso liquidación Hotel El Prado.</t>
  </si>
  <si>
    <t>Servicios públicos Hotel El Prado.</t>
  </si>
  <si>
    <t>Supervisión en la ejecución de las inversiones Hotel el Prado</t>
  </si>
  <si>
    <t>Expedición Certificados de tradición y libertad Bienes SAE.</t>
  </si>
  <si>
    <t>Gastos de personal - Administración de Bienes SAE.</t>
  </si>
  <si>
    <t>Estudio de patología y vulnerabilidad sísmica.</t>
  </si>
  <si>
    <t>Donacion Gobierno Español 2016</t>
  </si>
  <si>
    <t>Donacion</t>
  </si>
  <si>
    <t>Recursos transitorios fondo cuenta para atender pasivos laborales y pensionales del Hotel El Prado.</t>
  </si>
  <si>
    <t>Donacion Gobienro Español</t>
  </si>
  <si>
    <t>Valor</t>
  </si>
  <si>
    <t xml:space="preserve">supervisión de contratos </t>
  </si>
  <si>
    <t>fnt-106-2014 diplomado entidades territoriales</t>
  </si>
  <si>
    <t>FNT-143- Asistencia técnica empresarial para la aplicación de buenas prácticas y certificación en normas técnicas sectoriales en el paisaje cultural cafetero</t>
  </si>
  <si>
    <t>FNT-227-Realización de los eventos del ministerio de comercio, industria y turismo y el fondo nacional de turismo - fontur para el año 2014</t>
  </si>
  <si>
    <t>FNT-028-Certificación de las playas manchioneel bay/manzanillo en la isla de providencia y playa palmeras en el parque nacional natural gorgona</t>
  </si>
  <si>
    <t>FNT-047-2014 Elaborar un folleto informativo para la sensibilización de los turístas frente al turismo de aventura</t>
  </si>
  <si>
    <t>AD1-FNT-227-2013 Realización del foro de turismo sostenible en pequeñas islas</t>
  </si>
  <si>
    <t>FNT-164-2014 Capacitación de las comunidades indígenas de: cabildo inga del municipio de sampués - sucre, en el marco de los lineamientos de política para el desarrollo del turismo comunitario</t>
  </si>
  <si>
    <t>FNT-149-2014 Diseño de producto turístico cultural de tierradentro</t>
  </si>
  <si>
    <t>FNT-117-2014 Premio nacional de turismo sostenible</t>
  </si>
  <si>
    <t>FNT-020-2014 Caracterización fisicoquímica y uso terapéutico de las cualidades del uso de lodos y aguas termanles en la salud del ser humano</t>
  </si>
  <si>
    <t>Adicion  de recursos DVT-701-2011 para el proyecto "construccion del muelle turístico en los diseños contratados por invias en 2007 y la construcción  de una plataforma flotante junto al muelle existente en jhonny cay)</t>
  </si>
  <si>
    <t>FNT-037-2014 guías para la implementación de las normas
técnicas sectoriales (nts)</t>
  </si>
  <si>
    <t>FNT-214-buga y la región centro: destino turístico multicultural y del interés para todos</t>
  </si>
  <si>
    <t>FNT-254-diplomado en comunity manager y comunicación 2,0 para agencias de viajes</t>
  </si>
  <si>
    <t>FNT-275-xxv congreso nacional de transporte y turismo - aditt "por una renovación institucional del transporte"</t>
  </si>
  <si>
    <t>FNT-013-2014 vi encuentro acolap "innovación clave de la industria del entretenimiento</t>
  </si>
  <si>
    <t>FNT-035-2014  conferencia: turismo y felicidad</t>
  </si>
  <si>
    <t>FNT-136-programa de formación para meseros del atlántico</t>
  </si>
  <si>
    <t>FNT-193-vi congreso nacional de restaurantes y 3er congreso de gastronomía y turismo - sabores y destinos</t>
  </si>
  <si>
    <t>FNT-220-diplomado en gerencia estrategica para hoteles</t>
  </si>
  <si>
    <t>FNT-010-plataforma virtual para capacitación en metodología de proyectos de fontur y regalías</t>
  </si>
  <si>
    <t>FNT-031-xix congreso nacional de agencias de viajes 2014</t>
  </si>
  <si>
    <t>FNT-034-certificaciones en normas técnicas sectoriales a los prestadores de servicios turísticos de 5 ciudades intermedias</t>
  </si>
  <si>
    <t>FNT-045-nra feria chicago 2014</t>
  </si>
  <si>
    <t>FNT-029-2014 programa de alta dirección hotelera en la escuela hotelera de lausanne, suiza</t>
  </si>
  <si>
    <t>FNT-064-2014 xii seminario internacional omt "el turismo le abre las puertas a la paz"</t>
  </si>
  <si>
    <t>FNT-283-2013 diplomado en alta gerencia turística</t>
  </si>
  <si>
    <t>FNT-041-2014 apoyo para la realización del congreso internacional de investigación de turismo: una aproximación desde el desarrollo, planificación y gestión de los territorios con vocación turística</t>
  </si>
  <si>
    <t>FNT-264-2013 diplomado con opción de especialización en organización de eventos para agencias de viajes</t>
  </si>
  <si>
    <t>FNT-094-2014 implementación ntsts-002 - requisitos de sostenibilidad para establecimientos de alojamiento y hospedaje</t>
  </si>
  <si>
    <t>FNT-104-2014 congreso nacional hotelero 2014</t>
  </si>
  <si>
    <t>FNT-101-2014 ciclo de seminarios anato - omt 2014</t>
  </si>
  <si>
    <t>FNT-135-2014 14 encuentro nacional de transporte turístico, escolar y empresarial</t>
  </si>
  <si>
    <t>FNT-049-2014 capacitación en buenas prácticas de sostenibilidad y servicio al cliente a operadores de buceo recreativo</t>
  </si>
  <si>
    <t>FNT-143-2014 alimentarte foro gastronómico 2014, por el
desarrollo de bogotá como destino turístico gastronómico</t>
  </si>
  <si>
    <t>FNT-154-2014 diplomado en normas internacionales de información financiera para pymes</t>
  </si>
  <si>
    <t>FNT-113-2014 portales web transaccionales para agencias de viajes</t>
  </si>
  <si>
    <t>FNT-224 2014 - seminario de oportunidades para la industria del tiempo compartido y la propiedad vacacional</t>
  </si>
  <si>
    <t>Adición al proyecto FNT-227-2013 “realización de eventos del mcit y fontur 2014”  “congreso de unión de ferias internacionales   ufi”</t>
  </si>
  <si>
    <t>FNT-180 2014 - apoyo a las unidades sectoriales de normalización</t>
  </si>
  <si>
    <t xml:space="preserve">FNT-200 2014 -estudio de factibilidad del turismo de deportes nauticos en colombia (stand up paddling, surf y kitesurf) </t>
  </si>
  <si>
    <t xml:space="preserve">Adición DVT-804-2012 inclusión del municipio de el socorro, santander en el proyecto “realizar estudio de conectividad de la red de pueblos patrimonio” </t>
  </si>
  <si>
    <t xml:space="preserve">Contrato FPT 139a-2013 – iata, “asesoría para la optimización del  funcionamiento del aeropuerto el dorado bogotá fase i” proyecto no.  pfpt - 241 -2012  </t>
  </si>
  <si>
    <t>Adición al DVT-859am-2013 contrato fnt-050-2014 mejoramiento de las competencias laborales del sector hotelero en mompox.</t>
  </si>
  <si>
    <t>Supervisión de contratos asistencia - competitividad</t>
  </si>
  <si>
    <t xml:space="preserve">Supervisión de contratos </t>
  </si>
  <si>
    <t>Gastos de personal (ajuste confis)</t>
  </si>
  <si>
    <t xml:space="preserve">FNT-105-2013 Promover los destinos bahia solano y nuquí a nivel nacional </t>
  </si>
  <si>
    <t>FNT-122-Promoción turística nacional de popayán y el departamento del cauca - fase ii</t>
  </si>
  <si>
    <t>FNT-226-reimpresion de la guia turística del departamento de norte de santander</t>
  </si>
  <si>
    <t>FNT-235-2013 promoción de la ciudad de neiva y su área de influencia, como uno de los principales destinos turísticos de eventos y aventura del surcolombiano en el año 2014</t>
  </si>
  <si>
    <t>FNT-277-2013 promoción y difusión de destinos nacionales en el marco de sus festividades</t>
  </si>
  <si>
    <t>FNT-278-2013 campaña nacional de turismo 2014</t>
  </si>
  <si>
    <t>FNT-004-campaña plan de medios colombia es realismo mágico - segunda fase</t>
  </si>
  <si>
    <t>FNT-276-2013 campaña de promoción y difusión para destinos potenciales</t>
  </si>
  <si>
    <t>FNT-032-2014 puntos de información turística digitales</t>
  </si>
  <si>
    <t>FNT-038-administración y mejoramiento de la red nacional de puntos de información turística</t>
  </si>
  <si>
    <t>FNT-244-2013 promoción turistica del departamento del meta</t>
  </si>
  <si>
    <t>FNT-042-2014 promoción de los productos turísticos diseñados para los municipios de cisneros y santo domingo</t>
  </si>
  <si>
    <t>FNT-097-2014 promoción turística del departamento del guaviare 2014</t>
  </si>
  <si>
    <t>FNT-082-2014 plan de promoción turística para bucaramanga 2014</t>
  </si>
  <si>
    <t>FNT-044-2014 promoción del producto de turismo de naturaleza del departamento de antioquia</t>
  </si>
  <si>
    <t xml:space="preserve">FNT-084-2014 bogotá, una ciudad gastronómica </t>
  </si>
  <si>
    <t>Recursos para la realización de un nuevo convenio con el objeto de “aunar esfuerzos de cooperación para el desarrollo de proyectos turísticos de asociativos y solidarios bajo esquemas empresariales de la economía solidaria a través de la identificación, selección y acompañamiento…” hasta por la suma de 450.000.0000</t>
  </si>
  <si>
    <t>FNT-262 Diagnóstico de la gastronomía de la guajira como producto turístico</t>
  </si>
  <si>
    <t>FNT-023-2014 Estudio para el acopio de la normatividad aplicable re lacionada con el turismo de aventura y las entidades  competentes de los niveles nacional, departamental y municipal.</t>
  </si>
  <si>
    <t>Centro de convenciones de bogotá</t>
  </si>
  <si>
    <t>Centro de convenciones de barranquilla</t>
  </si>
  <si>
    <t>Centro de convenciones de bucaramanga</t>
  </si>
  <si>
    <t>Apoyo al desarrollo turístico de los municipios del contrato plan atrato -gran daríen</t>
  </si>
  <si>
    <t>FNT-110-2014 estudios y diseños del parque temático lineal y del monumento alusivo a la batalla de pientá - charalá</t>
  </si>
  <si>
    <t>AD2-859-2013 suministro y reparación de cámaras hiperbáricas</t>
  </si>
  <si>
    <t>Supervisión de contratos asistencia - promoción</t>
  </si>
  <si>
    <t>Supervisión de contratos</t>
  </si>
  <si>
    <t>FNT-100-2014 asociación  colombiana de agencias de viajes y turismo - anato</t>
  </si>
  <si>
    <t>Adicion 1 presupuestal al proyecto "fnt-227-2013 "realización de eventos del mincit y fontur 2014"</t>
  </si>
  <si>
    <t xml:space="preserve">Proyecto “restauración del hostal doña manuela reafirmando el valor como bien cultural y turístico del municipio de mompox, depto. de bolívar”  </t>
  </si>
  <si>
    <t>FNT-199-2014 Parque ecoturístico ecolosó.</t>
  </si>
  <si>
    <t>FNT-043-2014 Estudios técnicos  para el diseño arquitectónico u estructural de un sendero turístico en el río el biscocho del munucupio de san rafael en el departamento de antioquia.</t>
  </si>
  <si>
    <t>FNT-177-2014 Estudios y diseños para la infraestructura ecoturística del jardín botático de jotaudó.</t>
  </si>
  <si>
    <t>FNT-125-2014 Diseño y desarrollo del producto turístico para la ciudad de duitama departamento de boyacá.</t>
  </si>
  <si>
    <t>FNT-053-2014 Diseño e implementacion de una plataforma web que permita virtualmente  a los prestadores de servicios turísticos certificarse en normas técnicas sectoriales ya sean obligatorios o voluntarias.</t>
  </si>
  <si>
    <t>AD-01-14 Adición al proyecto cable aéreo sector cable plaza - los yarumos</t>
  </si>
  <si>
    <t>FNT-145-2014 Certificación del esquema internacional servicertmarca de calidad turística, mediante la asistencia técnica en la implementación del esquema
internacional servicert-marca de calidad turística en playa blanca</t>
  </si>
  <si>
    <t>FNT-273-2013 Diseño de producto turístico de naturaleza y aventura para el municipio de san rafael</t>
  </si>
  <si>
    <t>FNT-271-2013 Mantenimiento de la certificación centro histórico cartagena de indias</t>
  </si>
  <si>
    <t>FNT-270-2013 Mantenimiento de la certificación playa la aguada - pnn utría</t>
  </si>
  <si>
    <t>FNT-250 - Estructuración del producto turístico para el municipio ibague capital musical de colombia</t>
  </si>
  <si>
    <t>FNT-199-2013 Diseño del producto turístico "cultura sabanera" para el departamento de sucre</t>
  </si>
  <si>
    <t>FNT-007 - Estructuración del producto turístico de pesca deportiva para el departamento del vichada</t>
  </si>
  <si>
    <t>FNT-111-2014 Centro de ferias y exposiciones - expoferias, manizales</t>
  </si>
  <si>
    <t>AD1-859-2013 Adición al proyecto de reparación y suministro de cámaras hiperbáricas de san andrés y providencia</t>
  </si>
  <si>
    <t xml:space="preserve">AD2-1227-2011 Adición presupuestal al proyecto “construcción de la fase ii del parque acualago de floridablanca santander" - contrato de obra fpt-102-13 y contrato de interventoría fpt-103-13 hasta por la suma de $450.000.000 </t>
  </si>
  <si>
    <t xml:space="preserve">AD1-1227-2011 Adición presupuestal al convenio “proyecto de construcción del teleférico de las lajas ipiales"  – contrato obra fpt-122-13  y contrato de interventoria fpt123-13 hasta por la suma de $750.000.000, </t>
  </si>
  <si>
    <t>AD3-1227-2011 Adicion presupuestal al proyecto "dotación al proyecto de construccion del spa de providencia"  – contrato de obra fpt-157-2013 y contrato de interventoria fpt-158-2013</t>
  </si>
  <si>
    <t>FNT-057-Difusión de la campaña nacional de prevención de la escnna en viales y turismo</t>
  </si>
  <si>
    <t>FNT-050-Aplicativo móvil te protejo para la realización de denuncias anónimas de casos relacionados con la escnna en el contexto de viajes y turismo</t>
  </si>
  <si>
    <t>FNT-048-Fortalecimiento y desarrollo de herramientas para la formación de prestadores de servicios turísticos y sectores asociados en prevención de la escnna en el contexto de viajes y turismo</t>
  </si>
  <si>
    <t>FNT-244-2014 Promoción de cartagena de indias como destino turístico cultural a traves del cartagena ix festival internacional de musica</t>
  </si>
  <si>
    <t>FNT-173 2014 - Participación de los 32 departamentos de colombia , ministerio de comercio insdustria y tuirismo, fondo nacional de turismo y la red turística de pueblos patrimonio en la vitrina turistica de anato 2015</t>
  </si>
  <si>
    <t>FNT-234-2014 Consolidación del centro de información turístico de colombia -citur- mediante la integración del sistema de información turístico regional del paisaje cafetero -situr pcc-</t>
  </si>
  <si>
    <t>FNT-225-2014 Diseño, diagramación e impresión de políticas publicas del sector turístico.</t>
  </si>
  <si>
    <t>FNT-211-2014 Participación de colombia en madrid fusión 2015.</t>
  </si>
  <si>
    <t>FNT-181-2014 Estudio del perfil de los guias de turismo de  cartagena y sus asociaciones.</t>
  </si>
  <si>
    <t>FNT-236-2014 Consolidación del centro de información turístico de colombia – citur – mediante la integración del sistema de información turístico regional de magdalena – situr magdalena – en línea con el plan estadístico sectorial de turismo – pest</t>
  </si>
  <si>
    <t>FNT-186-2014 Consolidación del centro de información turístico de colombia -citur- mediante la integración del sistema de información turístico regional de antioquia -situr antioquia-  en línea con el plan estadístico sectorial de turísmo -pest-</t>
  </si>
  <si>
    <t>FNT-185-2014 Consolidación del centro de información turístico de colombia -citur- mediante la integración del sistema de información turístico regional de santander -situr santander- en línea con el plan estadístico sectorial de turísmo -pest-.</t>
  </si>
  <si>
    <t>FNT-176-2014 Estrategia de promoción y comercialización del departamento de cesar: naturaleza, música y leyenda.</t>
  </si>
  <si>
    <t>FNT-214-2014 Promoción turística de villavicencio 2014</t>
  </si>
  <si>
    <t>FNT-229-2014 Promoción turística de medellin y antioquia a travpes de la difusión de un video promocional en medios nacionales.</t>
  </si>
  <si>
    <t>FNT-115-2014 IX festival de sabores del tolima</t>
  </si>
  <si>
    <t>FNT-076-2014 Diseño, diagramación, edición y publicación del anuario estadístico de turismo 2012-2013</t>
  </si>
  <si>
    <t>FNT-051-2014 Investigación de mercados de la gastronomía colombiana</t>
  </si>
  <si>
    <t>FNT-072-2014 VI concurso nacional de fotografía turística</t>
  </si>
  <si>
    <t>FNT-090-2014 Investigación de mercados sobre la gastronomía colombiana a nivel internacional</t>
  </si>
  <si>
    <t>FNT-130-2014 Macrorueda alianza pacífico</t>
  </si>
  <si>
    <t>FNT-056-2014 Apoyo al bogotá wine and food festival 2014</t>
  </si>
  <si>
    <t>FNT-158-Participación de agencias de viajes colombianas en ferias y ruedas de negocios internacionales 2014</t>
  </si>
  <si>
    <t>FNT-126-2014 Promoción de colombia como destino turístico de reuniones 2014</t>
  </si>
  <si>
    <t>FNT-123-2014 Colombia nature travel mart rueda de negocios</t>
  </si>
  <si>
    <t>FNT-122-2014 Participación de colombia en ferias especializadas turismo en la naturaleza</t>
  </si>
  <si>
    <t>FNT-121-2014 Semanas de colombias en los mercados internacionales</t>
  </si>
  <si>
    <t>FNT-120-2014 Promoción internacional de colombia con aerolíneas</t>
  </si>
  <si>
    <t>FNT-163-2014 Promoción nacional de xii congreso gastronómico de popayán como parte de la oferta turística del cauca</t>
  </si>
  <si>
    <t>FNT-114-2014 Rueda de negocios en el marco del congreso nacional hotelero 2014</t>
  </si>
  <si>
    <t>FNT-014-2014 Informalidad hotelera</t>
  </si>
  <si>
    <t>FNT-174 Análisis del estado actual del clúster de turismo en salud facilitando la consolidación de cúcuta como centro turístico</t>
  </si>
  <si>
    <t>FNT-269-promoción de cartagena de indias en el marco cartagena boat show 2014 (22, 23 y 24 de marzo)</t>
  </si>
  <si>
    <t>FNT-279-promoción de cartagena de indias como destino de turismo cultural en el marco del iv festival de artes escénicas del gran caribe "el caribe también es pacífico"</t>
  </si>
  <si>
    <t>FNT-282 - Realizar ruedas de negocios "turismo negocia" en 14 ciudades de colombia</t>
  </si>
  <si>
    <t>FNT-286 - Proyectos ferias y eventos internacionales proexport 2014</t>
  </si>
  <si>
    <t>FNT-202-programa de promoción y posicionamiento de cali ciudad región como destino turístico para el fin de semana entre los medios de comunicación y agencias mayoristas nacion</t>
  </si>
  <si>
    <t>FNT-268-2013 promoción de cartagena de indias en el marco de sail 2014</t>
  </si>
  <si>
    <t>FNT-008-2014 proyecto de city marketing, medellín como destino turístico de colombia, cuna de la cultura ancestral; "feria expoartesano medellín la memoria 2014"</t>
  </si>
  <si>
    <t>FNT-059-2014 plan de medios iv</t>
  </si>
  <si>
    <t>FNT-242-2014 producción de material audiovisual (video y un comercial para proyectar en
cines y medios televisivos), para la promoción turística del municipio de puerto nariño -
amazonas; campaña "puerto nariño - paraiso escondido en el amazonas"</t>
  </si>
  <si>
    <t>fnt-081-2014 plan nacional de promoción turística de bogotá 2014-2015, en el marco de la
campaña "bogotá, infinitas posibilidades"</t>
  </si>
  <si>
    <t>FNT-126-2015 plan de acción de turismo y diseño de producto turistico para los municipios de choconta y villapinzon de la cuenta alta del rio bogota</t>
  </si>
  <si>
    <t>FNT-075-2015 promoción nacional del paisaje cultural cafetero (pcc) de colombia</t>
  </si>
  <si>
    <t>ad-FNT-260-2014 misiones turismo vacacional y turismo de reuniones para pymes colombianas</t>
  </si>
  <si>
    <t>FNT-186-2015 consolidación del centro de información turístico de colombia -citur-  mediante la integración del sistema de información turístico regional de meta -situr meta-  en línea con el plan estadístico sectorial de turismo -pest-</t>
  </si>
  <si>
    <t>FNT-199-2015 participación de colombia en la feria fitur 2016 madrid, españa.</t>
  </si>
  <si>
    <t xml:space="preserve">FNT-190-2015 insertos mapa vial y turístico y separata de ferias y fiestas. </t>
  </si>
  <si>
    <t>FNT-089-2015 fase ii: aplicativo móvil te protejo para la realización de denuncias anónimas de casos relacionados con la escnna en el contexto de viajes y turismo</t>
  </si>
  <si>
    <t>Total</t>
  </si>
  <si>
    <t>FNT-262-2014 colombia nature travel mart rueda de negocios 2015</t>
  </si>
  <si>
    <t>FNT-263-2014 promocion internacional de colombia con aerolineas</t>
  </si>
  <si>
    <t>AD - pfpt-043-09 "obras cable yarumos manizales"</t>
  </si>
  <si>
    <t>Administración, funcionamiento y mantenimiento de los bienes de la cnt</t>
  </si>
  <si>
    <t>FPT-025-2015 Restauración de la iglesia san josé en aracataca, magdalena</t>
  </si>
  <si>
    <t>FPT-024-2015 Construcción  alameda de las nieves en el
municipio de girón, santander</t>
  </si>
  <si>
    <t>AD DVT-302b-2013 Adición de recursos para la onstrucción de obras civiles área de respaldo del centro de eventos de valle del pacífico</t>
  </si>
  <si>
    <t>FNT-035-2015 Construcción de baterías de baños, providencia.</t>
  </si>
  <si>
    <t>PDE-001-2014 Centro de convenciones de bucaramanga</t>
  </si>
  <si>
    <t>FPT-021-2015 Construcción del sendero turístico ecovia en puerto nariño amazonas</t>
  </si>
  <si>
    <t>FNT-129-2015 Ordenamiento de playas urbanas del distrito de cartagena</t>
  </si>
  <si>
    <t>FNT-130-2015 Señalización peatonal y vehicular de  cartagena</t>
  </si>
  <si>
    <t>FNT-032-2015 Construcción del muelle turístico de turbo-antioquia</t>
  </si>
  <si>
    <t>FNT-068-2015 Infraestructura ecoturística del santuario de flora y fauna  isla la corota</t>
  </si>
  <si>
    <t>AD-PDE-007-2014 Parque temático flora y fauna de pereira. ukumari mirador suricata</t>
  </si>
  <si>
    <t>FNT-036-2015 Construcción del malecón - alameda turística  de quibdó</t>
  </si>
  <si>
    <t>FPT-022-2015 Construcción del muelle turístico de embarque de pasajeros, el cove, san andres</t>
  </si>
  <si>
    <t>FPT-020-2015 Construcción de la segunda etapa del sendero al pico providencia</t>
  </si>
  <si>
    <t>FPT-227-2014 Construcción del sendero mirador turístico en la carrera 12 entre calle 8a y calle 15 de la ciudad de leticia, departamento del amazonas</t>
  </si>
  <si>
    <t>FPT-218-2014 Construcción del faro mirador turístico sobre el río magdalena, municipio de puerto triunfo-antioquia"</t>
  </si>
  <si>
    <t>FPT -197-2014 Recuperación frente marino bahia de santa marta</t>
  </si>
  <si>
    <t>FPT - 019-2015 Construcción de baterias de baños en el castillo de san felipe de barajas</t>
  </si>
  <si>
    <t>FNT-213-2015 Restauración del muelle de puerto colombia, atlántico.</t>
  </si>
  <si>
    <t>FNT-031-2015 Construcción embarcadero turístico de guapi.</t>
  </si>
  <si>
    <t>FNT-196-2015 Construcción del sendero eco turístico en el corregimientto de san cipriano en el departamento de valle del cauca.</t>
  </si>
  <si>
    <t>FNT-040-2015 Construcción del sendero eco turístico, centro de visitantes, escaleras embarque y desembarque en el corregimiento de tutunendo, municipio de quibdo, chocó.</t>
  </si>
  <si>
    <t>FNT-039-2015 Construcción del centro de visitantes y sendero ecoturistico a la cienaga grande de beté municipio del medio atrato - choco.</t>
  </si>
  <si>
    <t>FNT-039-2014 - Brindar apoyo para la verificación del cumplimiento de los requisitos de las nts de turismo de aventura en las agencias de viajes</t>
  </si>
  <si>
    <t>FNT-131-2014 - Actualización del plan estratégico de turismo de risaralda</t>
  </si>
  <si>
    <t>FNT-134-2014 - Estudio del impacto del iva y otros tributos en el sector hotelero</t>
  </si>
  <si>
    <t>FNT-142-2014 - Plan maestro de turismo con enfoque territorial para los municipios de la ruta macondo en el departamento del magdalena</t>
  </si>
  <si>
    <t xml:space="preserve">FNT-167-2014 - Capacitación pescados y mariscos modulo i y ii </t>
  </si>
  <si>
    <t>FNT-166-2014 - Consultoría para asistencia técnica a 60 instituciones educativas para que sean parte de la red colegios amigos del turismo y se adelante el inventario de instituciones de educación media relacionadas con el turismo</t>
  </si>
  <si>
    <t>FNT-245-2014 - VII encuentro acolap &amp; iii laae "hacia un modelo de servicio sostenible para la industria de los parques de diversiones"</t>
  </si>
  <si>
    <t>FNT-252-2014 - Estudio de competitividad en el transporte aéreo</t>
  </si>
  <si>
    <t>FPT-052-2014 - Observatorio de seguridad turística on-line con aplicaciones web y móvil</t>
  </si>
  <si>
    <t>FNT-238-2014 Diseño de producto turístico para el municipio de ipiales corredor turístico hacia el santuario de las lajas</t>
  </si>
  <si>
    <t>FNT-253-2014 conferencia: "hacia un sistema integrado entre la categorización hotelera y la reputación en línea"</t>
  </si>
  <si>
    <t>FNT-220-2014 - Apoyo al 9° congreso nacional de guías de turismo en la ciudad de cartagena</t>
  </si>
  <si>
    <t>FNT-254-2014 XXVIcongreso nacional de transporte y turismo - aditt "movilidad, seguridad y paz"</t>
  </si>
  <si>
    <t>FNT-249-2014 Feria de chicago nra (national restaurant association) 2015</t>
  </si>
  <si>
    <t>FNT-267-2014 Realizar  los eventos  del ministerio de comercio, industria y turismo y el fondo nacional de turismo - fontur para el año 2015</t>
  </si>
  <si>
    <t>FNT-256-2014 XX congreso nacional de agencias de viajes 2015</t>
  </si>
  <si>
    <t>FNT-088-2015 Plaza de mercado de buenaventura</t>
  </si>
  <si>
    <t>FNT-223-2014 Apoyo para la implementación de la nts-ts-001-1 en el municipio de san agustín-huila</t>
  </si>
  <si>
    <t>FNT-231-2014 Red de eventos gastronomicos</t>
  </si>
  <si>
    <t>FNT-258-2014 Manual de buenas prácticas para marinas</t>
  </si>
  <si>
    <t>FPT-114-2013 Planes estratégicos de desarrollo turístico para los pueblos de la red</t>
  </si>
  <si>
    <t>FNT-013-2015 Programa de alta dirección hotelera costa rica</t>
  </si>
  <si>
    <t>FNT-049-2015 Diplomado-curso virtual, asia pacífico, para prestadores de servicios turísticos de los países miembros plenos de la alianza del pacífico</t>
  </si>
  <si>
    <t>AD-FNT-007-2013 Programa de capacitación de idiomas fase ii</t>
  </si>
  <si>
    <t>FNT-044-2015 XIII seminario de la omt-cotelco "la estacionalidad como oportunidad de desarrollo"</t>
  </si>
  <si>
    <t>FNT-051-2015 Programa de formación en habilidades para alta gerencia y gerencia media</t>
  </si>
  <si>
    <t>FNT-087-2015 Programa de alta dirección hotelera cornell</t>
  </si>
  <si>
    <t>FNT-101-2015 Congreso nacional de hotelería 2015</t>
  </si>
  <si>
    <t>pfpt-65-2015 - 15 Encuentro nacional de transporte turístico, escolar y empresarial</t>
  </si>
  <si>
    <t>pfpt-94-2015 - Alimentarte foro gastronómico internacional 2015, colombia: la despensa del mundo</t>
  </si>
  <si>
    <t>FNT-050-2015 Implementación de la norma técnica sectorial nts ts-003 de sostenibilidad para agencias de viajes de colombia 2015</t>
  </si>
  <si>
    <t>ad-FNT-129-2015 2da Fase de la construcción y dotación del centro de eventos valle del pacífico</t>
  </si>
  <si>
    <t>ad-FNT-032-2015 Construcción del terminal turístico- comercial de turbo, antioquia</t>
  </si>
  <si>
    <t>AD-PDE-005-2014 Construcción de un sistema de atención y protección del riesgo al turista sos, de la región atrato, gran darién para el municipio de san bernardo del viento-córdoba</t>
  </si>
  <si>
    <t>FNT-033-2015 Construcción del embarcadero turístico en el corregimiento de capurgana, municipio de acandi, chocó</t>
  </si>
  <si>
    <t>ad-pde-001-2014 Centro de convenciones de bucaramanga</t>
  </si>
  <si>
    <t>FNT-034-2015 Estudios y diseños para la construcción de la marina para yates y veleros de san andrés</t>
  </si>
  <si>
    <t>AD PDE-007-2014 Parque temático de flora y fauna de pereira</t>
  </si>
  <si>
    <t>FNT-029-2015 Restauración del teatro municipal del municipio del jardín, antioquia</t>
  </si>
  <si>
    <t>FNT-037-2015 Construcción de la estación caminos de arriería-fonda arriera del paisaje cultural cafetero del municipio de aguadas departamentos de caldas</t>
  </si>
  <si>
    <t>FNT-038-2015 Construcción del senderos eco turístico capurgana, sapzurro y la miel</t>
  </si>
  <si>
    <t xml:space="preserve">FNT-045-2015 Señalización turistica de medellín </t>
  </si>
  <si>
    <t>FNT-050-2012 Señalización turistica peatonal pueblos patrimonio</t>
  </si>
  <si>
    <t>FNT-091-2015 Plaza de mercado de buenaventura</t>
  </si>
  <si>
    <t>AD DVT-302b-2013 Adición de recursos para la construcción de obras civiles área de respaldo del centro de eventos de valle del pacífico</t>
  </si>
  <si>
    <t>PDE 005-2014 Sistema de atención y protección del riesgo al turista - sos</t>
  </si>
  <si>
    <t>AD - DVT-859J-2013 Construcción del embarcadero turístico en el municipio de bahía solano - zona urbana y revisión de los diseños técnicos e interventoría</t>
  </si>
  <si>
    <t>AD DVT-1128d-2012 Adición fase ii camino lengerke</t>
  </si>
  <si>
    <t>FPT-104-2013 - Diseño del centro interpretativo de la ruta del café en la estación san francisco de chinchina, paisaje cultural cafetero, colombia - chinchina</t>
  </si>
  <si>
    <t>FPTt-217-2014 - Estudio de señalización turística de la ciudad de tunja con énfasis en su centro histórico y su zona de influencia</t>
  </si>
  <si>
    <t>FPT-251 - 2013 Estudios y diseños para la señalización turística del municipio de ibagué capital musical de colombia</t>
  </si>
  <si>
    <t>FNT-014-2015 Apoyo a la construcción y validación de la politica pública para la prevención de la escnna en colombia y para la viii reunión del grupo de asociación regional para las americas – gara</t>
  </si>
  <si>
    <t>FNT-208-2015 Ferias internacionales 2016.</t>
  </si>
  <si>
    <t>Supervisión de los proyectos de promoción turística.</t>
  </si>
  <si>
    <t>FNT-197-2015 Promoción de las posadas nativas de san andrés y providencia.</t>
  </si>
  <si>
    <t>FNT-189-2015 Participación institucional en la xxxv vitrina turística anato</t>
  </si>
  <si>
    <t>FNT 170-2015 Promoción producto turístico pesca deportiva para el departamento del vichada.</t>
  </si>
  <si>
    <t>FNT-188-2015 Consolidación del centro de información turístico de colombia -citur-  mediante la integración del sistema de información turístico regional de bolívar -situr bolívar-  en línea con el plan estadístico sectorial de turismo -pest-</t>
  </si>
  <si>
    <t>FNT-193-2015 Participación de la asociación hotelera y turística de colombia - cotelco en la xxxv vitrina turística de anato</t>
  </si>
  <si>
    <t>FNT-194-2015 Participación de los departamentos de  antioquia, atlántico, bolívar, boyacá, caldas, casanare, cauca,  cesar, córdoba, cundinamarca, huila, magdalena, meta, nariño, quindío, risaralda, san andrés, santander, sucre, tolima y valle del cauca en la vitrina turística de anato 2016</t>
  </si>
  <si>
    <t>FNT-195-2015 Participación de los  departamentos del arauca, la guajira, putumayo, caquetá, chocó, amazonas, guainía, guaviare, norte de santander, vaupés, vichada en la vitrina turística de anato 2016</t>
  </si>
  <si>
    <t>FNT-016-2015 Sostenimiento puentos de información turística</t>
  </si>
  <si>
    <t>AD-FNT-018-2015 Participación de agencias de viajes colombianas en ferias y ruedas de negocios internacionales 2015</t>
  </si>
  <si>
    <t xml:space="preserve">AD-FNT-261-2014 Ferias  internacionales 2015 </t>
  </si>
  <si>
    <t>AD-FNT-264-2014 Semanas de colombia en mercados internacionales 2015</t>
  </si>
  <si>
    <t>AD-FNT-262-2014 Colombia nature travel mart rueda de negocios 2015</t>
  </si>
  <si>
    <t>ad2-FNT-263-2014 Promoción internacional de colombia con aerolíneas</t>
  </si>
  <si>
    <t>FNT-145-2015 Promoción de cartagena de indias como destino turístico líder a nivel nacional a través de la realización de la feria de artesanías de exportación farex 2016 como vitrina de las tradiciones e innovaciones artesanales de todo el país</t>
  </si>
  <si>
    <t>FNT-137-2015 ´Promoción de cali y valle del cauca ciudad región, como "cali ciudad divina"</t>
  </si>
  <si>
    <t>FNT-146- 2015  Ruedas de negocios anato - cotelco 2016</t>
  </si>
  <si>
    <t>FNT-138-2015 Promoción turística de mitú a través de la celebración del  evento especializado de turismo "panoré iv", cuarta versión del encuentro intercultural de los pueblos indígenas de la amazonia</t>
  </si>
  <si>
    <t xml:space="preserve">AD-FNT-263-2014 Promoción internacional de colombia con aerolíneas </t>
  </si>
  <si>
    <t>FNT-131-2015 Promoción de tolima en el marco del x festival sabores del tolima</t>
  </si>
  <si>
    <t xml:space="preserve">FNT-119-2015 Posicionamiento y promoción de cartagena de indias como destino turístico líder a nivel nacional </t>
  </si>
  <si>
    <t>FNT-075-2015 Promoción nacional del paisaje cultural cafetero (pcc) de colombia</t>
  </si>
  <si>
    <t>FNT-115-2015 Promoción turística de cundinamarca 2015</t>
  </si>
  <si>
    <t>FNT-109-2015 Viajes de familiarización para la promoción del país por medio de las agencias de viajes 2015</t>
  </si>
  <si>
    <t>FNT-110-2015 Rueda de negocios en el marco del congreso nacional hotelero 2015</t>
  </si>
  <si>
    <t>FNT-093-2015 Fortalecimiento de la estrategia de promoción y divulgación turística a nivel nacional del departamento de guainía y el municipio de inírida</t>
  </si>
  <si>
    <t>FNT-092-2015 - Bogotá, una ciudad gastronomica</t>
  </si>
  <si>
    <t>FPT-072-2015 Plan de medios campaña contra la informalidad turistica</t>
  </si>
  <si>
    <t>FNT-017-2015 Plan de promoción – campaña nacional de turismo 2015</t>
  </si>
  <si>
    <t>FNT-265-2014 Campaña plan de medios colombia es realismo mágico – tercera fase</t>
  </si>
  <si>
    <t>FNT-073-2015 VII concurso revela colombia</t>
  </si>
  <si>
    <t>FNT-105-2015 Seminarios de formación turística-anato y organización mundial del turismo</t>
  </si>
  <si>
    <t>FNT-097-2015 VII congreso nacional de restaurantes</t>
  </si>
  <si>
    <t>Fondo cuenta obligaciones laborales y pensionales del sector hotelero, art 15 ley 1753 de 2015</t>
  </si>
  <si>
    <t xml:space="preserve">FNT-114-2015 4º Congreso de aviturismo "las aves en el paraíso del paisaje cultural cafetero" experiencias en observación de aves en américa latina </t>
  </si>
  <si>
    <t>FNT-117-2015 II Diplomado de actualización turística para agencias de viajes, "las agencias de viajes de hoy" quibdó - chocó</t>
  </si>
  <si>
    <t xml:space="preserve">FNT-084-2015 Ordenamiento, implementación, certificación y mantenimiento de la certificación de playas "cañaveral y la piscina" ubicadas en el pnn tayrona bajo el esquema servicert </t>
  </si>
  <si>
    <t>FNT-085-2015 Apoyo a la implementación, certificación, seguimiento y recertificación en nts-ts002 en el pnn otún quimbaya</t>
  </si>
  <si>
    <t>FNT-090-2015 Implementación, certificación y mantenimiento de la certificación bajo la nts-ts 001-1 en los centros históricos de cinco pueblos patrimonio de colombia</t>
  </si>
  <si>
    <t>FNT-098-2015 Mantenimiento de la certificación del centro histórico de cartagena</t>
  </si>
  <si>
    <t>FNT-121-2015 Mantenimiento de la certificación de puerto nariño, amazonas</t>
  </si>
  <si>
    <t>FNT-106-2015 Guion para el recorrido urbano, el convento del beato luis variara y el museo luis a. calvo, del municipio de agua de dios</t>
  </si>
  <si>
    <t xml:space="preserve">FNT-060-2015 Apoyo al bogotá wine &amp; food festival </t>
  </si>
  <si>
    <t>FNT-107-2015 Muestra gastronómica del caribe insular colombiano</t>
  </si>
  <si>
    <t>FNT-081-2015 Diseño e implementación del sistema nacional de gobernanza turística (sngt)</t>
  </si>
  <si>
    <t xml:space="preserve">FNT-171-2015 II Seminario de oportunidades para la industria de tiempo compartido y propiedad vacacional </t>
  </si>
  <si>
    <t>FNT-083-2015 Certificación virtual de 700 prestadores de servicios turísticos en normas técnicas sectoriales</t>
  </si>
  <si>
    <t>FNT-077-2015 Plan de sensibilización y creación de cultura turística para formación de comportamientos sustentables</t>
  </si>
  <si>
    <t>fpt-179-2015 Determinación de un modelo estratégico de turismo, paz y convivencia.</t>
  </si>
  <si>
    <t>Supervisión de los proyectos de competitividad turística.</t>
  </si>
  <si>
    <t xml:space="preserve">FNT-071-2015 Cuarta edición de colombia guía turística – destinos maravillosos guía para recorrer colombia </t>
  </si>
  <si>
    <t>FNT-066-2015 Promoción turística nacional del departamento del meta 2015</t>
  </si>
  <si>
    <t>AD-FNT-261-2014 Ferias internacionales 2015</t>
  </si>
  <si>
    <t xml:space="preserve">FNT-061-2014 Plan de promoción para la red turística de pueblos patrimonio </t>
  </si>
  <si>
    <t>FNT-027-2015 Administración de la red nacional de puntos de información turística</t>
  </si>
  <si>
    <t>FNT-026-2015 Ampliación y mejoramiento de la red nacional de puntos de información turística</t>
  </si>
  <si>
    <t xml:space="preserve">FNT-015-2015 Promoción y difusión de destinos nacionales en el marco de sus festividades </t>
  </si>
  <si>
    <t>FNT-064-2015 Participación de colombia en expomilan 2015</t>
  </si>
  <si>
    <t>FNT-018-2015 Participación de agencias de viajes colombianas en ferias y ruedas de negocios internacionales 2015</t>
  </si>
  <si>
    <t xml:space="preserve">AD-FNT-282-2013 Adición - realizar ruedas de negocios "turismo negocia" en 14 ciudades de colombia </t>
  </si>
  <si>
    <t>FNT -047 -2015 Asamblea general de  la organización mundial de turismo</t>
  </si>
  <si>
    <t>FNT-271-2014 Proyecto de city marketing, medellín como destino turístico de colombia, cuna de la cultura ancestral: "feria
expoartesano medellín la memoria 2 - 2015"</t>
  </si>
  <si>
    <t>FNT-264-2014 Semana de colombia en mercados internacionales 2015</t>
  </si>
  <si>
    <t>FNT-235-2014 Consolidación del centro de información turístico de colombia – citur – mediante la integración del sistema de información turístico regional de boyacá – situr boyacá – en línea con el plan estadístico sectorial de turismo – pest –</t>
  </si>
  <si>
    <t>FNT-213-2014 Actualización y migración del portal "centro de información turistico de colombia - citur"</t>
  </si>
  <si>
    <t>FNT-074-2014 Apoyo a la promoción para destinos turísticos en estado de emergencia</t>
  </si>
  <si>
    <t>FNT-160-2014 Promoción de los municipios de la red turística de pueblos patrimonio de colombia en el marco de la x edición del hay festival cartagena 2016</t>
  </si>
  <si>
    <t>FNT-241-2014 Promoción de cartagena de indias como destino turístico cultural, epicentro de artesanías de exportación a través de la realización farex 2015 – vitrina de las tradiciones e innovaciones artesanales de todo el país.</t>
  </si>
  <si>
    <t>FNT-242-2014 Ferias internacionales primer trimestre 2015</t>
  </si>
  <si>
    <t>FNT-243-2014 Participación asociación hotelera y turistica de colombia en la versión xxxiv de la vitrina turística de anato 2015</t>
  </si>
  <si>
    <t>FNT-251-2014 Promoción de los atractivos y productos turísticos del departamento de risaralda</t>
  </si>
  <si>
    <t>FNT-257-2014 Cartagena destino de cine 2015</t>
  </si>
  <si>
    <t>FNT-259-2014 Plan de promoción de las agencias de viajes 2015</t>
  </si>
  <si>
    <t>FNT-260-2014 Misiones turismo vacacional y turismo de reuniones para pymes colombianas</t>
  </si>
  <si>
    <t>FNT-261-2014 Ferias internacionales 2015</t>
  </si>
  <si>
    <t>AD DVT-704-2013 Regata grand prix del atlantico-2014-españa - colombia 2014</t>
  </si>
  <si>
    <t>EJECUCIÓN PRESUPUESTAL DE EGRESOS  -  PROYECTOS 2018
Corte: 30-04-2018</t>
  </si>
  <si>
    <t>EJECUCIÓN PRESUPUESTAL DE EGRESOS - PROYECTOS 2017
Corte: 31-12-2017</t>
  </si>
  <si>
    <t>EJECUCIÓN PRESUPUESTAL DE EGRESOS - PROYECTOS 2016
Corte: 31-12-2016</t>
  </si>
  <si>
    <t>EJECUCIÓN PRESUPUESTAL DE EGRESOS - PROYECTOS 2015
Corte: 31-12-2015</t>
  </si>
  <si>
    <t>EJECUCIÓN PRESUPUESTAL DE EGRESOS - PROYECTOS 2014
Corte: 31-12-2014</t>
  </si>
  <si>
    <t xml:space="preserve">Recursos CNT 2014-2018
Patrimonio Autonomo Fotur </t>
  </si>
  <si>
    <t>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</si>
</sst>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_(* #,##0.00_);_(* \(#,##0.00\);_(* &quot;-&quot;??_);_(@_)"/>
    <numFmt numFmtId="165" formatCode="_-* #,##0.00_-;\-* #,##0.00_-;_-* &quot;-&quot;_-;_-@_-"/>
    <numFmt numFmtId="166" formatCode="#,##0,"/>
    <numFmt numFmtId="167" formatCode="#,##0,,"/>
    <numFmt numFmtId="168" formatCode="_(* #,##0_);_(* \(#,##0\);_(* &quot;-&quot;??_);_(@_)"/>
    <numFmt numFmtId="169" formatCode="#,##0.0"/>
    <numFmt numFmtId="170" formatCode="_-* #,##0_-;\-* #,##0_-;_-* &quot;-&quot;??_-;_-@_-"/>
    <numFmt numFmtId="171" formatCode="#,##0_ ;\-#,##0\ "/>
  </numFmts>
  <fonts count="13" x14ac:knownFonts="1">
    <font>
      <sz val="11"/>
      <color theme="1"/>
      <name val="Calibri"/>
      <family val="2"/>
      <scheme val="minor"/>
    </font>
    <font>
      <sz val="11"/>
      <color theme="1"/>
      <name val="Calibri"/>
      <family val="2"/>
      <scheme val="minor"/>
    </font>
    <font>
      <b/>
      <sz val="12"/>
      <color rgb="FF000000"/>
      <name val="Arial Narrow"/>
      <family val="2"/>
    </font>
    <font>
      <sz val="12"/>
      <color theme="1"/>
      <name val="Arial Narrow"/>
      <family val="2"/>
    </font>
    <font>
      <sz val="12"/>
      <color rgb="FF000000"/>
      <name val="Arial Narrow"/>
      <family val="2"/>
    </font>
    <font>
      <sz val="12"/>
      <name val="Arial Narrow"/>
      <family val="2"/>
    </font>
    <font>
      <b/>
      <sz val="12"/>
      <name val="Arial Narrow"/>
      <family val="2"/>
    </font>
    <font>
      <sz val="14"/>
      <color theme="1"/>
      <name val="Arial Narrow"/>
      <family val="2"/>
    </font>
    <font>
      <b/>
      <sz val="11"/>
      <color theme="1"/>
      <name val="Arial Narrow"/>
      <family val="2"/>
    </font>
    <font>
      <sz val="11"/>
      <color theme="1"/>
      <name val="Arial Narrow"/>
      <family val="2"/>
    </font>
    <font>
      <b/>
      <sz val="12"/>
      <color theme="1"/>
      <name val="Arial Narrow"/>
      <family val="2"/>
    </font>
    <font>
      <sz val="10"/>
      <color theme="1"/>
      <name val="Arial Narrow"/>
      <family val="2"/>
    </font>
    <font>
      <b/>
      <sz val="10"/>
      <color theme="1"/>
      <name val="Arial Narrow"/>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3" fillId="0" borderId="2" xfId="0" applyFont="1" applyFill="1" applyBorder="1" applyAlignment="1">
      <alignment horizontal="justify" vertical="center" wrapText="1"/>
    </xf>
    <xf numFmtId="166" fontId="4" fillId="0" borderId="2" xfId="1" applyNumberFormat="1" applyFont="1" applyFill="1" applyBorder="1" applyAlignment="1">
      <alignment horizontal="center" vertical="center" wrapText="1"/>
    </xf>
    <xf numFmtId="3" fontId="4" fillId="0" borderId="2" xfId="1"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top" wrapText="1"/>
    </xf>
    <xf numFmtId="3" fontId="5" fillId="0" borderId="2" xfId="1" applyNumberFormat="1" applyFont="1" applyFill="1" applyBorder="1" applyAlignment="1">
      <alignment horizontal="center" vertical="center" wrapText="1"/>
    </xf>
    <xf numFmtId="167" fontId="5" fillId="0" borderId="2" xfId="1" applyNumberFormat="1" applyFont="1" applyFill="1" applyBorder="1" applyAlignment="1">
      <alignment horizontal="center" vertical="center" wrapText="1"/>
    </xf>
    <xf numFmtId="167" fontId="3" fillId="0" borderId="2" xfId="2"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1" fontId="5" fillId="0" borderId="2" xfId="2" applyFont="1" applyFill="1" applyBorder="1" applyAlignment="1">
      <alignment horizontal="right" vertical="center" wrapText="1"/>
    </xf>
    <xf numFmtId="41" fontId="6" fillId="0" borderId="2" xfId="2" applyFont="1" applyFill="1" applyBorder="1" applyAlignment="1">
      <alignment horizontal="righ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top" wrapText="1"/>
    </xf>
    <xf numFmtId="43" fontId="5" fillId="0" borderId="2" xfId="1" applyFont="1" applyFill="1" applyBorder="1" applyAlignment="1">
      <alignment horizontal="center" vertical="center"/>
    </xf>
    <xf numFmtId="0" fontId="3" fillId="0" borderId="2" xfId="0" applyFont="1" applyFill="1" applyBorder="1" applyAlignment="1">
      <alignment vertical="top" wrapText="1"/>
    </xf>
    <xf numFmtId="43" fontId="4" fillId="0" borderId="2" xfId="1" applyFont="1" applyFill="1" applyBorder="1" applyAlignment="1">
      <alignment horizontal="center" vertical="center"/>
    </xf>
    <xf numFmtId="0" fontId="3" fillId="0" borderId="2" xfId="0" applyFont="1" applyFill="1" applyBorder="1" applyAlignment="1">
      <alignment vertical="center" wrapText="1"/>
    </xf>
    <xf numFmtId="168" fontId="3" fillId="0" borderId="2" xfId="1" applyNumberFormat="1" applyFont="1" applyFill="1" applyBorder="1" applyAlignment="1">
      <alignment horizontal="center" vertical="center"/>
    </xf>
    <xf numFmtId="3" fontId="3" fillId="0" borderId="2" xfId="3" applyNumberFormat="1" applyFont="1" applyFill="1" applyBorder="1" applyAlignment="1">
      <alignment horizontal="center" vertical="center" wrapText="1"/>
    </xf>
    <xf numFmtId="3" fontId="3" fillId="0" borderId="2" xfId="3" applyNumberFormat="1" applyFont="1" applyFill="1" applyBorder="1" applyAlignment="1">
      <alignment horizontal="right" vertical="center" wrapText="1"/>
    </xf>
    <xf numFmtId="164" fontId="4" fillId="0" borderId="2" xfId="3" applyFont="1" applyFill="1" applyBorder="1" applyAlignment="1">
      <alignment horizontal="center" vertical="center"/>
    </xf>
    <xf numFmtId="164" fontId="4" fillId="0" borderId="8" xfId="3" applyFont="1" applyFill="1" applyBorder="1" applyAlignment="1">
      <alignment horizontal="center" vertical="center"/>
    </xf>
    <xf numFmtId="3" fontId="3" fillId="0" borderId="8" xfId="3" applyNumberFormat="1" applyFont="1" applyFill="1" applyBorder="1" applyAlignment="1">
      <alignment horizontal="right" vertical="center" wrapText="1"/>
    </xf>
    <xf numFmtId="3" fontId="4" fillId="0" borderId="8" xfId="3" applyNumberFormat="1" applyFont="1" applyFill="1" applyBorder="1" applyAlignment="1">
      <alignment horizontal="right" vertical="center"/>
    </xf>
    <xf numFmtId="168" fontId="4" fillId="0" borderId="8" xfId="3" applyNumberFormat="1" applyFont="1" applyFill="1" applyBorder="1" applyAlignment="1">
      <alignment horizontal="right" vertical="center"/>
    </xf>
    <xf numFmtId="3" fontId="4" fillId="0" borderId="7" xfId="3" applyNumberFormat="1" applyFont="1" applyFill="1" applyBorder="1" applyAlignment="1">
      <alignment horizontal="right" vertical="center"/>
    </xf>
    <xf numFmtId="164" fontId="4" fillId="0" borderId="7" xfId="3" applyFont="1" applyFill="1" applyBorder="1" applyAlignment="1">
      <alignment horizontal="center" vertical="center"/>
    </xf>
    <xf numFmtId="168" fontId="4" fillId="0" borderId="2" xfId="3" applyNumberFormat="1" applyFont="1" applyFill="1" applyBorder="1" applyAlignment="1">
      <alignment horizontal="right" vertical="center"/>
    </xf>
    <xf numFmtId="3" fontId="4" fillId="0" borderId="2" xfId="3" applyNumberFormat="1" applyFont="1" applyFill="1" applyBorder="1" applyAlignment="1">
      <alignment horizontal="right" vertical="center"/>
    </xf>
    <xf numFmtId="169" fontId="4" fillId="0" borderId="7" xfId="3" applyNumberFormat="1" applyFont="1" applyFill="1" applyBorder="1" applyAlignment="1">
      <alignment horizontal="center" vertical="center"/>
    </xf>
    <xf numFmtId="3" fontId="4" fillId="0" borderId="9" xfId="3" applyNumberFormat="1" applyFont="1" applyFill="1" applyBorder="1" applyAlignment="1">
      <alignment horizontal="right" vertical="center"/>
    </xf>
    <xf numFmtId="168" fontId="4" fillId="0" borderId="7" xfId="3" applyNumberFormat="1" applyFont="1" applyFill="1" applyBorder="1" applyAlignment="1">
      <alignment horizontal="right" vertical="center"/>
    </xf>
    <xf numFmtId="0" fontId="7" fillId="0" borderId="0" xfId="0" applyFont="1" applyAlignment="1">
      <alignment vertical="center"/>
    </xf>
    <xf numFmtId="168" fontId="5" fillId="0" borderId="2" xfId="3" applyNumberFormat="1" applyFont="1" applyFill="1" applyBorder="1" applyAlignment="1">
      <alignment horizontal="right" vertical="center" wrapText="1"/>
    </xf>
    <xf numFmtId="3" fontId="5" fillId="0" borderId="2" xfId="3" applyNumberFormat="1" applyFont="1" applyFill="1" applyBorder="1" applyAlignment="1">
      <alignment horizontal="center" vertical="center" wrapText="1"/>
    </xf>
    <xf numFmtId="164" fontId="5" fillId="0" borderId="2" xfId="3" applyFont="1" applyFill="1" applyBorder="1" applyAlignment="1">
      <alignment horizontal="center" vertical="center" wrapText="1"/>
    </xf>
    <xf numFmtId="168" fontId="3" fillId="0" borderId="2" xfId="3" applyNumberFormat="1" applyFont="1" applyFill="1" applyBorder="1" applyAlignment="1">
      <alignment horizontal="right" vertical="center" wrapText="1"/>
    </xf>
    <xf numFmtId="164" fontId="4" fillId="0" borderId="2" xfId="3" applyFont="1" applyFill="1" applyBorder="1" applyAlignment="1">
      <alignment horizontal="center" vertical="center" wrapText="1"/>
    </xf>
    <xf numFmtId="0" fontId="3" fillId="0" borderId="2" xfId="0" applyFont="1" applyFill="1" applyBorder="1" applyAlignment="1">
      <alignment horizontal="center" vertical="top" wrapText="1"/>
    </xf>
    <xf numFmtId="164" fontId="3" fillId="0" borderId="0" xfId="3" applyFont="1" applyAlignment="1">
      <alignment horizontal="left" vertical="center"/>
    </xf>
    <xf numFmtId="168" fontId="3" fillId="0" borderId="0" xfId="3" applyNumberFormat="1" applyFont="1" applyAlignment="1">
      <alignment vertical="center"/>
    </xf>
    <xf numFmtId="3" fontId="3" fillId="0" borderId="0" xfId="3" applyNumberFormat="1" applyFont="1" applyAlignment="1">
      <alignment vertical="center"/>
    </xf>
    <xf numFmtId="168" fontId="3" fillId="0" borderId="0" xfId="3" applyNumberFormat="1" applyFont="1" applyAlignment="1">
      <alignment horizontal="right" vertical="center"/>
    </xf>
    <xf numFmtId="168" fontId="10" fillId="3" borderId="2" xfId="3" applyNumberFormat="1" applyFont="1" applyFill="1" applyBorder="1" applyAlignment="1">
      <alignment vertical="center"/>
    </xf>
    <xf numFmtId="0" fontId="5" fillId="0" borderId="2" xfId="0" applyFont="1" applyFill="1" applyBorder="1" applyAlignment="1">
      <alignment horizontal="justify" vertical="center" wrapText="1"/>
    </xf>
    <xf numFmtId="0" fontId="5" fillId="0" borderId="2" xfId="0" applyFont="1" applyFill="1" applyBorder="1" applyAlignment="1">
      <alignment horizontal="justify" wrapText="1"/>
    </xf>
    <xf numFmtId="0" fontId="2" fillId="3" borderId="6" xfId="0" applyFont="1" applyFill="1" applyBorder="1" applyAlignment="1">
      <alignment horizontal="center" vertical="center" wrapText="1"/>
    </xf>
    <xf numFmtId="166" fontId="2" fillId="3" borderId="6" xfId="3" applyNumberFormat="1" applyFont="1" applyFill="1" applyBorder="1" applyAlignment="1">
      <alignment horizontal="center" vertical="center" wrapText="1"/>
    </xf>
    <xf numFmtId="168" fontId="2" fillId="3" borderId="6" xfId="3"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6" fontId="2" fillId="3" borderId="2" xfId="3" applyNumberFormat="1" applyFont="1" applyFill="1" applyBorder="1" applyAlignment="1">
      <alignment horizontal="center" vertical="center" wrapText="1"/>
    </xf>
    <xf numFmtId="168" fontId="2" fillId="3" borderId="2" xfId="3" applyNumberFormat="1" applyFont="1" applyFill="1" applyBorder="1" applyAlignment="1">
      <alignment horizontal="center" vertical="center" wrapText="1"/>
    </xf>
    <xf numFmtId="170" fontId="2" fillId="3" borderId="6" xfId="3" applyNumberFormat="1" applyFont="1" applyFill="1" applyBorder="1" applyAlignment="1">
      <alignment horizontal="center" vertical="center" wrapText="1"/>
    </xf>
    <xf numFmtId="170" fontId="5" fillId="0" borderId="2" xfId="1" applyNumberFormat="1" applyFont="1" applyFill="1" applyBorder="1" applyAlignment="1">
      <alignment horizontal="right" vertical="center" wrapText="1"/>
    </xf>
    <xf numFmtId="170" fontId="3" fillId="0" borderId="2" xfId="1" applyNumberFormat="1" applyFont="1" applyFill="1" applyBorder="1" applyAlignment="1">
      <alignment horizontal="right" vertical="center" wrapText="1"/>
    </xf>
    <xf numFmtId="0" fontId="3" fillId="0" borderId="7" xfId="0" applyFont="1" applyFill="1" applyBorder="1" applyAlignment="1">
      <alignment horizontal="justify" vertical="center" wrapText="1"/>
    </xf>
    <xf numFmtId="164" fontId="4" fillId="0" borderId="2" xfId="3" applyFont="1" applyFill="1" applyBorder="1" applyAlignment="1">
      <alignment horizontal="justify" vertical="center" wrapText="1"/>
    </xf>
    <xf numFmtId="164" fontId="4" fillId="0" borderId="7" xfId="3" applyFont="1" applyFill="1" applyBorder="1" applyAlignment="1">
      <alignment horizontal="justify" vertical="center" wrapText="1"/>
    </xf>
    <xf numFmtId="0" fontId="9" fillId="0" borderId="0" xfId="0" applyFont="1"/>
    <xf numFmtId="41" fontId="9" fillId="0" borderId="0" xfId="2" applyFont="1"/>
    <xf numFmtId="0" fontId="8" fillId="3" borderId="2" xfId="0" applyFont="1" applyFill="1" applyBorder="1" applyAlignment="1">
      <alignment horizontal="center"/>
    </xf>
    <xf numFmtId="0" fontId="9" fillId="0" borderId="2" xfId="0" applyFont="1" applyBorder="1"/>
    <xf numFmtId="41" fontId="9" fillId="0" borderId="2" xfId="2" applyNumberFormat="1" applyFont="1" applyBorder="1"/>
    <xf numFmtId="0" fontId="8" fillId="3" borderId="2" xfId="0" applyFont="1" applyFill="1" applyBorder="1" applyAlignment="1">
      <alignment vertical="center"/>
    </xf>
    <xf numFmtId="41" fontId="8" fillId="3" borderId="2" xfId="0" applyNumberFormat="1" applyFont="1" applyFill="1" applyBorder="1" applyAlignment="1">
      <alignment vertical="center"/>
    </xf>
    <xf numFmtId="0" fontId="8" fillId="2" borderId="2" xfId="0" applyFont="1" applyFill="1" applyBorder="1" applyAlignment="1"/>
    <xf numFmtId="41" fontId="8" fillId="2" borderId="2" xfId="0" applyNumberFormat="1" applyFont="1" applyFill="1" applyBorder="1" applyAlignment="1"/>
    <xf numFmtId="165" fontId="9" fillId="0" borderId="2" xfId="2" applyNumberFormat="1" applyFont="1" applyBorder="1"/>
    <xf numFmtId="0" fontId="8" fillId="3" borderId="2" xfId="0" applyFont="1" applyFill="1" applyBorder="1"/>
    <xf numFmtId="41" fontId="8" fillId="3" borderId="2" xfId="2" applyFont="1" applyFill="1" applyBorder="1"/>
    <xf numFmtId="165" fontId="8" fillId="3" borderId="2" xfId="0" applyNumberFormat="1" applyFont="1" applyFill="1" applyBorder="1"/>
    <xf numFmtId="165" fontId="8" fillId="3" borderId="2" xfId="0" applyNumberFormat="1" applyFont="1" applyFill="1" applyBorder="1" applyAlignment="1">
      <alignment vertical="center"/>
    </xf>
    <xf numFmtId="0" fontId="3" fillId="0" borderId="0" xfId="0" applyFont="1" applyAlignment="1">
      <alignment vertical="center"/>
    </xf>
    <xf numFmtId="164" fontId="3" fillId="0" borderId="0" xfId="3" applyFont="1" applyFill="1" applyAlignment="1">
      <alignment vertical="center"/>
    </xf>
    <xf numFmtId="0" fontId="3" fillId="0" borderId="0" xfId="0" applyFont="1" applyFill="1" applyAlignment="1">
      <alignment vertical="center"/>
    </xf>
    <xf numFmtId="3" fontId="3" fillId="0" borderId="0" xfId="3" applyNumberFormat="1" applyFont="1" applyFill="1" applyAlignment="1">
      <alignment vertical="center"/>
    </xf>
    <xf numFmtId="164" fontId="10" fillId="0" borderId="0" xfId="3" applyFont="1" applyFill="1" applyAlignment="1">
      <alignment vertical="center"/>
    </xf>
    <xf numFmtId="164" fontId="3" fillId="0" borderId="0" xfId="3" applyFont="1" applyAlignment="1">
      <alignment vertical="center"/>
    </xf>
    <xf numFmtId="0" fontId="3" fillId="0" borderId="0" xfId="0" applyFont="1" applyAlignment="1">
      <alignment horizontal="left" vertical="center"/>
    </xf>
    <xf numFmtId="166" fontId="3" fillId="0" borderId="0" xfId="0" applyNumberFormat="1" applyFont="1" applyAlignment="1">
      <alignment vertical="center"/>
    </xf>
    <xf numFmtId="3" fontId="3" fillId="0" borderId="0" xfId="0" applyNumberFormat="1" applyFont="1" applyAlignment="1">
      <alignment vertical="center"/>
    </xf>
    <xf numFmtId="0" fontId="9" fillId="0" borderId="0" xfId="0" applyFont="1" applyFill="1"/>
    <xf numFmtId="170" fontId="8" fillId="3" borderId="2" xfId="0" applyNumberFormat="1" applyFont="1" applyFill="1" applyBorder="1"/>
    <xf numFmtId="0" fontId="9" fillId="0" borderId="0" xfId="0" applyFont="1" applyAlignment="1">
      <alignment vertical="center"/>
    </xf>
    <xf numFmtId="170" fontId="9" fillId="0" borderId="0" xfId="0" applyNumberFormat="1" applyFont="1"/>
    <xf numFmtId="0" fontId="11" fillId="0" borderId="0" xfId="0" applyFont="1" applyFill="1" applyAlignment="1">
      <alignment vertical="center"/>
    </xf>
    <xf numFmtId="168" fontId="12" fillId="3" borderId="2" xfId="3" applyNumberFormat="1" applyFont="1" applyFill="1" applyBorder="1" applyAlignment="1">
      <alignment vertical="center"/>
    </xf>
    <xf numFmtId="164" fontId="11" fillId="0" borderId="0" xfId="3" applyFont="1" applyAlignment="1">
      <alignment vertical="center" wrapText="1"/>
    </xf>
    <xf numFmtId="164" fontId="11" fillId="0" borderId="0" xfId="3" applyFont="1" applyAlignment="1">
      <alignment vertical="center"/>
    </xf>
    <xf numFmtId="0" fontId="11" fillId="0" borderId="0" xfId="0" applyFont="1" applyAlignment="1">
      <alignment vertical="top" wrapText="1"/>
    </xf>
    <xf numFmtId="168" fontId="11" fillId="0" borderId="0" xfId="0" applyNumberFormat="1" applyFont="1" applyAlignment="1">
      <alignment vertical="center"/>
    </xf>
    <xf numFmtId="0" fontId="11" fillId="0" borderId="0" xfId="0" applyFont="1" applyAlignment="1">
      <alignment vertical="center"/>
    </xf>
    <xf numFmtId="166" fontId="11" fillId="0" borderId="0" xfId="0" applyNumberFormat="1" applyFont="1" applyAlignment="1">
      <alignment horizontal="center" vertical="center"/>
    </xf>
    <xf numFmtId="168" fontId="11" fillId="0" borderId="0" xfId="3" applyNumberFormat="1" applyFont="1" applyAlignment="1">
      <alignment vertical="center"/>
    </xf>
    <xf numFmtId="166" fontId="11" fillId="0" borderId="0" xfId="0" applyNumberFormat="1" applyFont="1" applyAlignment="1">
      <alignment vertical="center" wrapText="1"/>
    </xf>
    <xf numFmtId="41" fontId="9" fillId="0" borderId="0" xfId="0" applyNumberFormat="1" applyFont="1"/>
    <xf numFmtId="0" fontId="8" fillId="3" borderId="2" xfId="0" applyFont="1" applyFill="1" applyBorder="1" applyAlignment="1">
      <alignment horizontal="center" vertical="center"/>
    </xf>
    <xf numFmtId="41" fontId="8" fillId="3" borderId="2" xfId="0" applyNumberFormat="1" applyFont="1" applyFill="1" applyBorder="1"/>
    <xf numFmtId="165" fontId="9" fillId="0" borderId="0" xfId="2" applyNumberFormat="1" applyFont="1"/>
    <xf numFmtId="165" fontId="9" fillId="0" borderId="0" xfId="0" applyNumberFormat="1" applyFont="1"/>
    <xf numFmtId="43" fontId="9" fillId="0" borderId="0" xfId="0" applyNumberFormat="1" applyFont="1"/>
    <xf numFmtId="0" fontId="5" fillId="0" borderId="2" xfId="0" applyFont="1" applyFill="1" applyBorder="1" applyAlignment="1">
      <alignment vertical="center" wrapText="1"/>
    </xf>
    <xf numFmtId="171" fontId="9" fillId="0" borderId="2" xfId="2" applyNumberFormat="1" applyFont="1" applyBorder="1"/>
    <xf numFmtId="0" fontId="9" fillId="0" borderId="2" xfId="0" applyFont="1" applyBorder="1" applyAlignment="1">
      <alignment horizontal="center"/>
    </xf>
    <xf numFmtId="41" fontId="0" fillId="0" borderId="0" xfId="0" applyNumberFormat="1"/>
    <xf numFmtId="0" fontId="2" fillId="3" borderId="10"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0" xfId="0" applyAlignment="1">
      <alignment horizontal="center" vertical="center"/>
    </xf>
    <xf numFmtId="168" fontId="0" fillId="0" borderId="0" xfId="0" applyNumberFormat="1"/>
    <xf numFmtId="9" fontId="3" fillId="0" borderId="0" xfId="4" applyFont="1" applyAlignment="1">
      <alignment vertical="center"/>
    </xf>
    <xf numFmtId="9" fontId="9" fillId="0" borderId="0" xfId="4" applyFont="1"/>
    <xf numFmtId="9" fontId="11" fillId="0" borderId="0" xfId="4" applyFont="1" applyAlignment="1">
      <alignment vertical="center"/>
    </xf>
    <xf numFmtId="41" fontId="4" fillId="0" borderId="2" xfId="2" applyNumberFormat="1" applyFont="1" applyFill="1" applyBorder="1" applyAlignment="1">
      <alignment horizontal="righ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168" fontId="10" fillId="3" borderId="3" xfId="3" applyNumberFormat="1" applyFont="1" applyFill="1" applyBorder="1" applyAlignment="1">
      <alignment horizontal="center" vertical="center"/>
    </xf>
    <xf numFmtId="168" fontId="10" fillId="3" borderId="5" xfId="3" applyNumberFormat="1" applyFont="1" applyFill="1" applyBorder="1" applyAlignment="1">
      <alignment horizontal="center" vertical="center"/>
    </xf>
    <xf numFmtId="0" fontId="8" fillId="3" borderId="3" xfId="0" applyFont="1" applyFill="1" applyBorder="1" applyAlignment="1">
      <alignment horizontal="center"/>
    </xf>
    <xf numFmtId="0" fontId="8" fillId="3" borderId="5" xfId="0" applyFont="1" applyFill="1" applyBorder="1" applyAlignment="1">
      <alignment horizontal="center"/>
    </xf>
    <xf numFmtId="0" fontId="8" fillId="3" borderId="3"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8" fillId="3" borderId="2" xfId="0" applyFont="1" applyFill="1" applyBorder="1" applyAlignment="1">
      <alignment horizontal="center" vertical="center"/>
    </xf>
  </cellXfs>
  <cellStyles count="5">
    <cellStyle name="Millares" xfId="1" builtinId="3"/>
    <cellStyle name="Millares [0]" xfId="2" builtinId="6"/>
    <cellStyle name="Millares 2" xfId="3"/>
    <cellStyle name="Normal" xfId="0" builtinId="0"/>
    <cellStyle name="Porcentaje" xfId="4" builtinId="5"/>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workbookViewId="0">
      <selection activeCell="C6" sqref="C6"/>
    </sheetView>
  </sheetViews>
  <sheetFormatPr baseColWidth="10" defaultColWidth="9.140625" defaultRowHeight="16.5" x14ac:dyDescent="0.3"/>
  <cols>
    <col min="1" max="1" width="25.5703125" style="60" bestFit="1" customWidth="1"/>
    <col min="2" max="2" width="18.85546875" style="60" bestFit="1" customWidth="1"/>
    <col min="3" max="3" width="18.5703125" style="60" customWidth="1"/>
    <col min="4" max="5" width="9.140625" style="60"/>
    <col min="6" max="6" width="16.85546875" style="61" bestFit="1" customWidth="1"/>
    <col min="7" max="7" width="23.140625" style="61" customWidth="1"/>
    <col min="8" max="16384" width="9.140625" style="60"/>
  </cols>
  <sheetData>
    <row r="1" spans="1:3" ht="28.5" customHeight="1" x14ac:dyDescent="0.3">
      <c r="A1" s="116" t="s">
        <v>6</v>
      </c>
      <c r="B1" s="117"/>
      <c r="C1" s="117"/>
    </row>
    <row r="2" spans="1:3" x14ac:dyDescent="0.3">
      <c r="A2" s="62" t="s">
        <v>5</v>
      </c>
      <c r="B2" s="62" t="s">
        <v>2</v>
      </c>
      <c r="C2" s="62" t="s">
        <v>3</v>
      </c>
    </row>
    <row r="3" spans="1:3" x14ac:dyDescent="0.3">
      <c r="A3" s="63" t="s">
        <v>0</v>
      </c>
      <c r="B3" s="64">
        <v>129452692679</v>
      </c>
      <c r="C3" s="64">
        <v>129279335406</v>
      </c>
    </row>
    <row r="4" spans="1:3" x14ac:dyDescent="0.3">
      <c r="A4" s="63" t="s">
        <v>1</v>
      </c>
      <c r="B4" s="64">
        <v>39244034435</v>
      </c>
      <c r="C4" s="64">
        <v>41303929460</v>
      </c>
    </row>
    <row r="5" spans="1:3" x14ac:dyDescent="0.3">
      <c r="A5" s="65" t="s">
        <v>4</v>
      </c>
      <c r="B5" s="66">
        <f>SUM(B3:B4)</f>
        <v>168696727114</v>
      </c>
      <c r="C5" s="66">
        <f>SUM(C3:C4)</f>
        <v>170583264866</v>
      </c>
    </row>
    <row r="7" spans="1:3" ht="29.25" customHeight="1" x14ac:dyDescent="0.3">
      <c r="A7" s="118" t="s">
        <v>7</v>
      </c>
      <c r="B7" s="119"/>
      <c r="C7" s="120"/>
    </row>
    <row r="8" spans="1:3" x14ac:dyDescent="0.3">
      <c r="A8" s="62" t="s">
        <v>5</v>
      </c>
      <c r="B8" s="62" t="s">
        <v>2</v>
      </c>
      <c r="C8" s="62" t="s">
        <v>3</v>
      </c>
    </row>
    <row r="9" spans="1:3" x14ac:dyDescent="0.3">
      <c r="A9" s="63" t="s">
        <v>0</v>
      </c>
      <c r="B9" s="64">
        <v>118126553017</v>
      </c>
      <c r="C9" s="64">
        <v>119773928165</v>
      </c>
    </row>
    <row r="10" spans="1:3" x14ac:dyDescent="0.3">
      <c r="A10" s="63" t="s">
        <v>1</v>
      </c>
      <c r="B10" s="64">
        <v>56101377657</v>
      </c>
      <c r="C10" s="64">
        <v>56101377657</v>
      </c>
    </row>
    <row r="11" spans="1:3" x14ac:dyDescent="0.3">
      <c r="A11" s="67" t="s">
        <v>4</v>
      </c>
      <c r="B11" s="68">
        <f>SUM(B9:B10)</f>
        <v>174227930674</v>
      </c>
      <c r="C11" s="68">
        <f>SUM(C9:C10)</f>
        <v>175875305822</v>
      </c>
    </row>
    <row r="13" spans="1:3" ht="30" customHeight="1" x14ac:dyDescent="0.3">
      <c r="A13" s="118" t="s">
        <v>8</v>
      </c>
      <c r="B13" s="119"/>
      <c r="C13" s="120"/>
    </row>
    <row r="14" spans="1:3" x14ac:dyDescent="0.3">
      <c r="A14" s="62" t="s">
        <v>5</v>
      </c>
      <c r="B14" s="62" t="s">
        <v>2</v>
      </c>
      <c r="C14" s="62" t="s">
        <v>3</v>
      </c>
    </row>
    <row r="15" spans="1:3" x14ac:dyDescent="0.3">
      <c r="A15" s="63" t="s">
        <v>0</v>
      </c>
      <c r="B15" s="69">
        <v>134053772934</v>
      </c>
      <c r="C15" s="69">
        <v>135912245855</v>
      </c>
    </row>
    <row r="16" spans="1:3" x14ac:dyDescent="0.3">
      <c r="A16" s="63" t="s">
        <v>1</v>
      </c>
      <c r="B16" s="69">
        <v>75745727355</v>
      </c>
      <c r="C16" s="69">
        <v>75997968034</v>
      </c>
    </row>
    <row r="17" spans="1:3" x14ac:dyDescent="0.3">
      <c r="A17" s="63" t="s">
        <v>11</v>
      </c>
      <c r="B17" s="69">
        <v>212898990</v>
      </c>
      <c r="C17" s="69">
        <v>212898990</v>
      </c>
    </row>
    <row r="18" spans="1:3" x14ac:dyDescent="0.3">
      <c r="A18" s="70" t="s">
        <v>4</v>
      </c>
      <c r="B18" s="71">
        <f>SUM(B15:B17)</f>
        <v>210012399279</v>
      </c>
      <c r="C18" s="71">
        <f>SUM(C15:C17)</f>
        <v>212123112879</v>
      </c>
    </row>
    <row r="20" spans="1:3" ht="27" customHeight="1" x14ac:dyDescent="0.3">
      <c r="A20" s="118" t="s">
        <v>9</v>
      </c>
      <c r="B20" s="119"/>
      <c r="C20" s="120"/>
    </row>
    <row r="21" spans="1:3" x14ac:dyDescent="0.3">
      <c r="A21" s="62" t="s">
        <v>5</v>
      </c>
      <c r="B21" s="62" t="s">
        <v>2</v>
      </c>
      <c r="C21" s="62" t="s">
        <v>3</v>
      </c>
    </row>
    <row r="22" spans="1:3" x14ac:dyDescent="0.3">
      <c r="A22" s="63" t="s">
        <v>0</v>
      </c>
      <c r="B22" s="69">
        <v>130580036004</v>
      </c>
      <c r="C22" s="69">
        <v>132566501118</v>
      </c>
    </row>
    <row r="23" spans="1:3" x14ac:dyDescent="0.3">
      <c r="A23" s="63" t="s">
        <v>1</v>
      </c>
      <c r="B23" s="69">
        <v>68956118217</v>
      </c>
      <c r="C23" s="69">
        <v>73872722566</v>
      </c>
    </row>
    <row r="24" spans="1:3" x14ac:dyDescent="0.3">
      <c r="A24" s="70" t="s">
        <v>4</v>
      </c>
      <c r="B24" s="72">
        <f>SUM(B22:B23)</f>
        <v>199536154221</v>
      </c>
      <c r="C24" s="72">
        <f>SUM(C22:C23)</f>
        <v>206439223684</v>
      </c>
    </row>
    <row r="26" spans="1:3" ht="35.25" customHeight="1" x14ac:dyDescent="0.3">
      <c r="A26" s="118" t="s">
        <v>10</v>
      </c>
      <c r="B26" s="119"/>
      <c r="C26" s="120"/>
    </row>
    <row r="27" spans="1:3" x14ac:dyDescent="0.3">
      <c r="A27" s="62" t="s">
        <v>5</v>
      </c>
      <c r="B27" s="62" t="s">
        <v>2</v>
      </c>
      <c r="C27" s="62" t="s">
        <v>3</v>
      </c>
    </row>
    <row r="28" spans="1:3" x14ac:dyDescent="0.3">
      <c r="A28" s="63" t="s">
        <v>0</v>
      </c>
      <c r="B28" s="69">
        <v>68063799359.839996</v>
      </c>
      <c r="C28" s="69">
        <v>66105292130.839996</v>
      </c>
    </row>
    <row r="29" spans="1:3" x14ac:dyDescent="0.3">
      <c r="A29" s="63" t="s">
        <v>1</v>
      </c>
      <c r="B29" s="69">
        <v>78527325418</v>
      </c>
      <c r="C29" s="69">
        <v>44922744321</v>
      </c>
    </row>
    <row r="30" spans="1:3" x14ac:dyDescent="0.3">
      <c r="A30" s="65" t="s">
        <v>4</v>
      </c>
      <c r="B30" s="73">
        <f>SUM(B28:B29)</f>
        <v>146591124777.84</v>
      </c>
      <c r="C30" s="73">
        <f>SUM(C28:C29)</f>
        <v>111028036451.84</v>
      </c>
    </row>
  </sheetData>
  <mergeCells count="5">
    <mergeCell ref="A1:C1"/>
    <mergeCell ref="A13:C13"/>
    <mergeCell ref="A20:C20"/>
    <mergeCell ref="A26:C26"/>
    <mergeCell ref="A7:C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1"/>
  <sheetViews>
    <sheetView showGridLines="0" topLeftCell="A145" zoomScaleNormal="100" workbookViewId="0">
      <selection activeCell="C152" sqref="C152"/>
    </sheetView>
  </sheetViews>
  <sheetFormatPr baseColWidth="10" defaultRowHeight="15.75" x14ac:dyDescent="0.25"/>
  <cols>
    <col min="1" max="1" width="78" style="80" customWidth="1"/>
    <col min="2" max="2" width="27.140625" style="81" customWidth="1"/>
    <col min="3" max="3" width="23.5703125" style="82" customWidth="1"/>
    <col min="4" max="4" width="24.28515625" style="81" customWidth="1"/>
    <col min="5" max="16384" width="11.42578125" style="74"/>
  </cols>
  <sheetData>
    <row r="1" spans="1:4" ht="18" customHeight="1" x14ac:dyDescent="0.25">
      <c r="A1" s="121" t="s">
        <v>777</v>
      </c>
      <c r="B1" s="122"/>
      <c r="C1" s="122"/>
      <c r="D1" s="122"/>
    </row>
    <row r="2" spans="1:4" ht="39" customHeight="1" thickBot="1" x14ac:dyDescent="0.3">
      <c r="A2" s="122"/>
      <c r="B2" s="122"/>
      <c r="C2" s="122"/>
      <c r="D2" s="122"/>
    </row>
    <row r="3" spans="1:4" ht="25.5" customHeight="1" thickBot="1" x14ac:dyDescent="0.3">
      <c r="A3" s="48" t="s">
        <v>12</v>
      </c>
      <c r="B3" s="49" t="s">
        <v>13</v>
      </c>
      <c r="C3" s="50" t="s">
        <v>470</v>
      </c>
      <c r="D3" s="49" t="s">
        <v>5</v>
      </c>
    </row>
    <row r="4" spans="1:4" s="75" customFormat="1" ht="31.5" x14ac:dyDescent="0.25">
      <c r="A4" s="1" t="s">
        <v>473</v>
      </c>
      <c r="B4" s="20" t="s">
        <v>306</v>
      </c>
      <c r="C4" s="21">
        <v>1248472320</v>
      </c>
      <c r="D4" s="22" t="s">
        <v>85</v>
      </c>
    </row>
    <row r="5" spans="1:4" s="75" customFormat="1" ht="31.5" x14ac:dyDescent="0.25">
      <c r="A5" s="1" t="s">
        <v>474</v>
      </c>
      <c r="B5" s="20" t="s">
        <v>306</v>
      </c>
      <c r="C5" s="21">
        <v>3520000000</v>
      </c>
      <c r="D5" s="23" t="s">
        <v>85</v>
      </c>
    </row>
    <row r="6" spans="1:4" s="75" customFormat="1" ht="31.5" x14ac:dyDescent="0.25">
      <c r="A6" s="1" t="s">
        <v>475</v>
      </c>
      <c r="B6" s="20" t="s">
        <v>306</v>
      </c>
      <c r="C6" s="24">
        <v>25230000</v>
      </c>
      <c r="D6" s="23" t="s">
        <v>85</v>
      </c>
    </row>
    <row r="7" spans="1:4" s="75" customFormat="1" ht="31.5" x14ac:dyDescent="0.25">
      <c r="A7" s="1" t="s">
        <v>476</v>
      </c>
      <c r="B7" s="20" t="s">
        <v>306</v>
      </c>
      <c r="C7" s="24">
        <v>100000000</v>
      </c>
      <c r="D7" s="23" t="s">
        <v>85</v>
      </c>
    </row>
    <row r="8" spans="1:4" s="75" customFormat="1" ht="31.5" x14ac:dyDescent="0.25">
      <c r="A8" s="1" t="s">
        <v>477</v>
      </c>
      <c r="B8" s="20" t="s">
        <v>306</v>
      </c>
      <c r="C8" s="24">
        <v>78000000</v>
      </c>
      <c r="D8" s="23" t="s">
        <v>85</v>
      </c>
    </row>
    <row r="9" spans="1:4" s="75" customFormat="1" ht="47.25" x14ac:dyDescent="0.25">
      <c r="A9" s="1" t="s">
        <v>478</v>
      </c>
      <c r="B9" s="20" t="s">
        <v>306</v>
      </c>
      <c r="C9" s="24">
        <v>148280000</v>
      </c>
      <c r="D9" s="23" t="s">
        <v>85</v>
      </c>
    </row>
    <row r="10" spans="1:4" s="75" customFormat="1" ht="31.5" x14ac:dyDescent="0.25">
      <c r="A10" s="1" t="s">
        <v>479</v>
      </c>
      <c r="B10" s="20" t="s">
        <v>306</v>
      </c>
      <c r="C10" s="24">
        <v>142000000</v>
      </c>
      <c r="D10" s="23" t="s">
        <v>85</v>
      </c>
    </row>
    <row r="11" spans="1:4" s="75" customFormat="1" ht="31.5" x14ac:dyDescent="0.25">
      <c r="A11" s="1" t="s">
        <v>480</v>
      </c>
      <c r="B11" s="20" t="s">
        <v>306</v>
      </c>
      <c r="C11" s="24">
        <v>250000000</v>
      </c>
      <c r="D11" s="23" t="s">
        <v>85</v>
      </c>
    </row>
    <row r="12" spans="1:4" s="75" customFormat="1" ht="31.5" x14ac:dyDescent="0.25">
      <c r="A12" s="1" t="s">
        <v>481</v>
      </c>
      <c r="B12" s="20" t="s">
        <v>306</v>
      </c>
      <c r="C12" s="24">
        <v>270000000</v>
      </c>
      <c r="D12" s="23" t="s">
        <v>85</v>
      </c>
    </row>
    <row r="13" spans="1:4" s="75" customFormat="1" ht="31.5" x14ac:dyDescent="0.25">
      <c r="A13" s="1" t="s">
        <v>483</v>
      </c>
      <c r="B13" s="20" t="s">
        <v>306</v>
      </c>
      <c r="C13" s="24">
        <v>142500000</v>
      </c>
      <c r="D13" s="23" t="s">
        <v>85</v>
      </c>
    </row>
    <row r="14" spans="1:4" s="75" customFormat="1" ht="31.5" x14ac:dyDescent="0.25">
      <c r="A14" s="1" t="s">
        <v>471</v>
      </c>
      <c r="B14" s="20" t="s">
        <v>306</v>
      </c>
      <c r="C14" s="25">
        <v>100884487</v>
      </c>
      <c r="D14" s="23" t="s">
        <v>85</v>
      </c>
    </row>
    <row r="15" spans="1:4" s="75" customFormat="1" ht="34.5" customHeight="1" x14ac:dyDescent="0.25">
      <c r="A15" s="1" t="s">
        <v>484</v>
      </c>
      <c r="B15" s="20" t="s">
        <v>306</v>
      </c>
      <c r="C15" s="25">
        <v>40296332</v>
      </c>
      <c r="D15" s="23" t="s">
        <v>16</v>
      </c>
    </row>
    <row r="16" spans="1:4" s="75" customFormat="1" ht="31.5" x14ac:dyDescent="0.25">
      <c r="A16" s="1" t="s">
        <v>485</v>
      </c>
      <c r="B16" s="20" t="s">
        <v>306</v>
      </c>
      <c r="C16" s="25">
        <v>110900000</v>
      </c>
      <c r="D16" s="23" t="s">
        <v>16</v>
      </c>
    </row>
    <row r="17" spans="1:4" s="75" customFormat="1" ht="31.5" x14ac:dyDescent="0.25">
      <c r="A17" s="1" t="s">
        <v>486</v>
      </c>
      <c r="B17" s="20" t="s">
        <v>306</v>
      </c>
      <c r="C17" s="25">
        <v>196543760</v>
      </c>
      <c r="D17" s="23" t="s">
        <v>16</v>
      </c>
    </row>
    <row r="18" spans="1:4" s="75" customFormat="1" ht="31.5" x14ac:dyDescent="0.25">
      <c r="A18" s="1" t="s">
        <v>487</v>
      </c>
      <c r="B18" s="20" t="s">
        <v>306</v>
      </c>
      <c r="C18" s="25">
        <v>60804569</v>
      </c>
      <c r="D18" s="23" t="s">
        <v>16</v>
      </c>
    </row>
    <row r="19" spans="1:4" s="75" customFormat="1" ht="31.5" x14ac:dyDescent="0.25">
      <c r="A19" s="1" t="s">
        <v>488</v>
      </c>
      <c r="B19" s="20" t="s">
        <v>306</v>
      </c>
      <c r="C19" s="25">
        <v>46231200</v>
      </c>
      <c r="D19" s="23" t="s">
        <v>16</v>
      </c>
    </row>
    <row r="20" spans="1:4" s="75" customFormat="1" ht="31.5" x14ac:dyDescent="0.25">
      <c r="A20" s="1" t="s">
        <v>489</v>
      </c>
      <c r="B20" s="20" t="s">
        <v>306</v>
      </c>
      <c r="C20" s="25">
        <v>267260000</v>
      </c>
      <c r="D20" s="23" t="s">
        <v>16</v>
      </c>
    </row>
    <row r="21" spans="1:4" s="75" customFormat="1" ht="31.5" x14ac:dyDescent="0.25">
      <c r="A21" s="1" t="s">
        <v>490</v>
      </c>
      <c r="B21" s="20" t="s">
        <v>306</v>
      </c>
      <c r="C21" s="25">
        <v>117659472</v>
      </c>
      <c r="D21" s="23" t="s">
        <v>16</v>
      </c>
    </row>
    <row r="22" spans="1:4" s="75" customFormat="1" ht="31.5" x14ac:dyDescent="0.25">
      <c r="A22" s="1" t="s">
        <v>491</v>
      </c>
      <c r="B22" s="20" t="s">
        <v>306</v>
      </c>
      <c r="C22" s="25">
        <v>69585000</v>
      </c>
      <c r="D22" s="23" t="s">
        <v>16</v>
      </c>
    </row>
    <row r="23" spans="1:4" s="75" customFormat="1" ht="31.5" x14ac:dyDescent="0.25">
      <c r="A23" s="1" t="s">
        <v>492</v>
      </c>
      <c r="B23" s="20" t="s">
        <v>306</v>
      </c>
      <c r="C23" s="25">
        <v>197181412</v>
      </c>
      <c r="D23" s="23" t="s">
        <v>16</v>
      </c>
    </row>
    <row r="24" spans="1:4" s="75" customFormat="1" ht="31.5" x14ac:dyDescent="0.25">
      <c r="A24" s="1" t="s">
        <v>493</v>
      </c>
      <c r="B24" s="20" t="s">
        <v>306</v>
      </c>
      <c r="C24" s="25">
        <v>217137812</v>
      </c>
      <c r="D24" s="23" t="s">
        <v>16</v>
      </c>
    </row>
    <row r="25" spans="1:4" s="75" customFormat="1" ht="31.5" x14ac:dyDescent="0.25">
      <c r="A25" s="1" t="s">
        <v>494</v>
      </c>
      <c r="B25" s="20" t="s">
        <v>306</v>
      </c>
      <c r="C25" s="25">
        <v>767017250</v>
      </c>
      <c r="D25" s="23" t="s">
        <v>16</v>
      </c>
    </row>
    <row r="26" spans="1:4" s="75" customFormat="1" ht="31.5" x14ac:dyDescent="0.25">
      <c r="A26" s="1" t="s">
        <v>495</v>
      </c>
      <c r="B26" s="20" t="s">
        <v>306</v>
      </c>
      <c r="C26" s="25">
        <v>81600000</v>
      </c>
      <c r="D26" s="23" t="s">
        <v>16</v>
      </c>
    </row>
    <row r="27" spans="1:4" s="75" customFormat="1" ht="31.5" x14ac:dyDescent="0.25">
      <c r="A27" s="1" t="s">
        <v>496</v>
      </c>
      <c r="B27" s="20" t="s">
        <v>306</v>
      </c>
      <c r="C27" s="25">
        <v>255902900</v>
      </c>
      <c r="D27" s="23" t="s">
        <v>16</v>
      </c>
    </row>
    <row r="28" spans="1:4" s="75" customFormat="1" ht="31.5" x14ac:dyDescent="0.25">
      <c r="A28" s="1" t="s">
        <v>497</v>
      </c>
      <c r="B28" s="20" t="s">
        <v>306</v>
      </c>
      <c r="C28" s="25">
        <v>82765253</v>
      </c>
      <c r="D28" s="23" t="s">
        <v>16</v>
      </c>
    </row>
    <row r="29" spans="1:4" s="75" customFormat="1" ht="31.5" x14ac:dyDescent="0.25">
      <c r="A29" s="1" t="s">
        <v>498</v>
      </c>
      <c r="B29" s="20" t="s">
        <v>306</v>
      </c>
      <c r="C29" s="25">
        <v>34640000</v>
      </c>
      <c r="D29" s="23" t="s">
        <v>16</v>
      </c>
    </row>
    <row r="30" spans="1:4" s="75" customFormat="1" ht="47.25" x14ac:dyDescent="0.25">
      <c r="A30" s="1" t="s">
        <v>499</v>
      </c>
      <c r="B30" s="20" t="s">
        <v>306</v>
      </c>
      <c r="C30" s="25">
        <v>64068400</v>
      </c>
      <c r="D30" s="23" t="s">
        <v>16</v>
      </c>
    </row>
    <row r="31" spans="1:4" s="75" customFormat="1" ht="31.5" x14ac:dyDescent="0.25">
      <c r="A31" s="1" t="s">
        <v>500</v>
      </c>
      <c r="B31" s="20" t="s">
        <v>306</v>
      </c>
      <c r="C31" s="25">
        <v>627600000</v>
      </c>
      <c r="D31" s="23" t="s">
        <v>16</v>
      </c>
    </row>
    <row r="32" spans="1:4" s="75" customFormat="1" ht="31.5" x14ac:dyDescent="0.25">
      <c r="A32" s="1" t="s">
        <v>501</v>
      </c>
      <c r="B32" s="20" t="s">
        <v>306</v>
      </c>
      <c r="C32" s="25">
        <v>843450000</v>
      </c>
      <c r="D32" s="23" t="s">
        <v>16</v>
      </c>
    </row>
    <row r="33" spans="1:4" s="75" customFormat="1" ht="31.5" x14ac:dyDescent="0.25">
      <c r="A33" s="1" t="s">
        <v>502</v>
      </c>
      <c r="B33" s="20" t="s">
        <v>306</v>
      </c>
      <c r="C33" s="25">
        <v>216737491</v>
      </c>
      <c r="D33" s="23" t="s">
        <v>16</v>
      </c>
    </row>
    <row r="34" spans="1:4" s="75" customFormat="1" ht="31.5" x14ac:dyDescent="0.25">
      <c r="A34" s="1" t="s">
        <v>503</v>
      </c>
      <c r="B34" s="20" t="s">
        <v>306</v>
      </c>
      <c r="C34" s="25">
        <v>34039302</v>
      </c>
      <c r="D34" s="23" t="s">
        <v>16</v>
      </c>
    </row>
    <row r="35" spans="1:4" s="75" customFormat="1" ht="31.5" x14ac:dyDescent="0.25">
      <c r="A35" s="1" t="s">
        <v>504</v>
      </c>
      <c r="B35" s="20" t="s">
        <v>306</v>
      </c>
      <c r="C35" s="25">
        <v>151800000</v>
      </c>
      <c r="D35" s="23" t="s">
        <v>16</v>
      </c>
    </row>
    <row r="36" spans="1:4" s="75" customFormat="1" ht="31.5" x14ac:dyDescent="0.25">
      <c r="A36" s="1" t="s">
        <v>505</v>
      </c>
      <c r="B36" s="20" t="s">
        <v>306</v>
      </c>
      <c r="C36" s="25">
        <v>114200000</v>
      </c>
      <c r="D36" s="23" t="s">
        <v>16</v>
      </c>
    </row>
    <row r="37" spans="1:4" s="75" customFormat="1" ht="31.5" x14ac:dyDescent="0.25">
      <c r="A37" s="1" t="s">
        <v>506</v>
      </c>
      <c r="B37" s="20" t="s">
        <v>306</v>
      </c>
      <c r="C37" s="25">
        <v>254897785</v>
      </c>
      <c r="D37" s="23" t="s">
        <v>16</v>
      </c>
    </row>
    <row r="38" spans="1:4" s="75" customFormat="1" ht="31.5" x14ac:dyDescent="0.25">
      <c r="A38" s="1" t="s">
        <v>507</v>
      </c>
      <c r="B38" s="20" t="s">
        <v>306</v>
      </c>
      <c r="C38" s="25">
        <v>19961250</v>
      </c>
      <c r="D38" s="23" t="s">
        <v>16</v>
      </c>
    </row>
    <row r="39" spans="1:4" s="75" customFormat="1" ht="31.5" x14ac:dyDescent="0.25">
      <c r="A39" s="1" t="s">
        <v>508</v>
      </c>
      <c r="B39" s="20" t="s">
        <v>306</v>
      </c>
      <c r="C39" s="25">
        <v>645800000</v>
      </c>
      <c r="D39" s="23" t="s">
        <v>16</v>
      </c>
    </row>
    <row r="40" spans="1:4" s="75" customFormat="1" ht="31.5" x14ac:dyDescent="0.25">
      <c r="A40" s="1" t="s">
        <v>509</v>
      </c>
      <c r="B40" s="20" t="s">
        <v>306</v>
      </c>
      <c r="C40" s="25">
        <v>32888466</v>
      </c>
      <c r="D40" s="23" t="s">
        <v>16</v>
      </c>
    </row>
    <row r="41" spans="1:4" s="75" customFormat="1" ht="51" customHeight="1" x14ac:dyDescent="0.25">
      <c r="A41" s="1" t="s">
        <v>514</v>
      </c>
      <c r="B41" s="20" t="s">
        <v>306</v>
      </c>
      <c r="C41" s="26">
        <v>35000000</v>
      </c>
      <c r="D41" s="23" t="s">
        <v>85</v>
      </c>
    </row>
    <row r="42" spans="1:4" s="75" customFormat="1" ht="51.75" customHeight="1" x14ac:dyDescent="0.25">
      <c r="A42" s="57" t="s">
        <v>510</v>
      </c>
      <c r="B42" s="20" t="s">
        <v>306</v>
      </c>
      <c r="C42" s="27">
        <v>250000000</v>
      </c>
      <c r="D42" s="28" t="s">
        <v>85</v>
      </c>
    </row>
    <row r="43" spans="1:4" s="75" customFormat="1" ht="31.5" x14ac:dyDescent="0.25">
      <c r="A43" s="57" t="s">
        <v>511</v>
      </c>
      <c r="B43" s="20" t="s">
        <v>306</v>
      </c>
      <c r="C43" s="27">
        <v>540000000</v>
      </c>
      <c r="D43" s="22" t="s">
        <v>85</v>
      </c>
    </row>
    <row r="44" spans="1:4" s="75" customFormat="1" ht="53.25" customHeight="1" x14ac:dyDescent="0.25">
      <c r="A44" s="57" t="s">
        <v>512</v>
      </c>
      <c r="B44" s="20" t="s">
        <v>306</v>
      </c>
      <c r="C44" s="27">
        <v>149890000</v>
      </c>
      <c r="D44" s="22" t="s">
        <v>85</v>
      </c>
    </row>
    <row r="45" spans="1:4" s="75" customFormat="1" ht="61.5" customHeight="1" x14ac:dyDescent="0.25">
      <c r="A45" s="57" t="s">
        <v>513</v>
      </c>
      <c r="B45" s="20" t="s">
        <v>306</v>
      </c>
      <c r="C45" s="27">
        <v>16000000</v>
      </c>
      <c r="D45" s="28" t="s">
        <v>85</v>
      </c>
    </row>
    <row r="46" spans="1:4" s="76" customFormat="1" ht="31.5" x14ac:dyDescent="0.25">
      <c r="A46" s="1" t="s">
        <v>515</v>
      </c>
      <c r="B46" s="20" t="s">
        <v>306</v>
      </c>
      <c r="C46" s="29">
        <v>246668342</v>
      </c>
      <c r="D46" s="22" t="s">
        <v>85</v>
      </c>
    </row>
    <row r="47" spans="1:4" s="76" customFormat="1" ht="31.5" x14ac:dyDescent="0.25">
      <c r="A47" s="57" t="s">
        <v>516</v>
      </c>
      <c r="B47" s="20" t="s">
        <v>306</v>
      </c>
      <c r="C47" s="27">
        <v>155000000</v>
      </c>
      <c r="D47" s="28" t="s">
        <v>85</v>
      </c>
    </row>
    <row r="48" spans="1:4" s="75" customFormat="1" ht="31.5" x14ac:dyDescent="0.25">
      <c r="A48" s="57" t="s">
        <v>517</v>
      </c>
      <c r="B48" s="20" t="s">
        <v>306</v>
      </c>
      <c r="C48" s="27">
        <v>494336794</v>
      </c>
      <c r="D48" s="28" t="s">
        <v>16</v>
      </c>
    </row>
    <row r="49" spans="1:4" s="75" customFormat="1" ht="31.5" x14ac:dyDescent="0.25">
      <c r="A49" s="57" t="s">
        <v>472</v>
      </c>
      <c r="B49" s="20" t="s">
        <v>306</v>
      </c>
      <c r="C49" s="27">
        <v>360000000</v>
      </c>
      <c r="D49" s="28" t="s">
        <v>16</v>
      </c>
    </row>
    <row r="50" spans="1:4" s="75" customFormat="1" ht="31.5" x14ac:dyDescent="0.25">
      <c r="A50" s="57" t="s">
        <v>518</v>
      </c>
      <c r="B50" s="20" t="s">
        <v>306</v>
      </c>
      <c r="C50" s="27">
        <v>1083482280</v>
      </c>
      <c r="D50" s="28" t="s">
        <v>16</v>
      </c>
    </row>
    <row r="51" spans="1:4" s="75" customFormat="1" ht="31.5" x14ac:dyDescent="0.25">
      <c r="A51" s="58" t="s">
        <v>519</v>
      </c>
      <c r="B51" s="20" t="s">
        <v>307</v>
      </c>
      <c r="C51" s="30">
        <v>451790756</v>
      </c>
      <c r="D51" s="22" t="s">
        <v>85</v>
      </c>
    </row>
    <row r="52" spans="1:4" s="75" customFormat="1" ht="31.5" x14ac:dyDescent="0.25">
      <c r="A52" s="58" t="s">
        <v>520</v>
      </c>
      <c r="B52" s="20" t="s">
        <v>307</v>
      </c>
      <c r="C52" s="30">
        <v>213425987</v>
      </c>
      <c r="D52" s="22" t="s">
        <v>85</v>
      </c>
    </row>
    <row r="53" spans="1:4" s="75" customFormat="1" ht="31.5" x14ac:dyDescent="0.25">
      <c r="A53" s="58" t="s">
        <v>521</v>
      </c>
      <c r="B53" s="20" t="s">
        <v>307</v>
      </c>
      <c r="C53" s="30">
        <v>49724754</v>
      </c>
      <c r="D53" s="22" t="s">
        <v>85</v>
      </c>
    </row>
    <row r="54" spans="1:4" s="75" customFormat="1" ht="65.25" customHeight="1" x14ac:dyDescent="0.25">
      <c r="A54" s="58" t="s">
        <v>522</v>
      </c>
      <c r="B54" s="20" t="s">
        <v>307</v>
      </c>
      <c r="C54" s="30">
        <v>345542051</v>
      </c>
      <c r="D54" s="22" t="s">
        <v>85</v>
      </c>
    </row>
    <row r="55" spans="1:4" s="75" customFormat="1" ht="31.5" x14ac:dyDescent="0.25">
      <c r="A55" s="58" t="s">
        <v>523</v>
      </c>
      <c r="B55" s="20" t="s">
        <v>307</v>
      </c>
      <c r="C55" s="30">
        <v>4000000000</v>
      </c>
      <c r="D55" s="22" t="s">
        <v>85</v>
      </c>
    </row>
    <row r="56" spans="1:4" s="75" customFormat="1" ht="31.5" x14ac:dyDescent="0.25">
      <c r="A56" s="58" t="s">
        <v>524</v>
      </c>
      <c r="B56" s="20" t="s">
        <v>307</v>
      </c>
      <c r="C56" s="30">
        <v>8550000000</v>
      </c>
      <c r="D56" s="22" t="s">
        <v>85</v>
      </c>
    </row>
    <row r="57" spans="1:4" s="75" customFormat="1" ht="31.5" x14ac:dyDescent="0.25">
      <c r="A57" s="58" t="s">
        <v>525</v>
      </c>
      <c r="B57" s="20" t="s">
        <v>307</v>
      </c>
      <c r="C57" s="30">
        <v>10300000000</v>
      </c>
      <c r="D57" s="22" t="s">
        <v>85</v>
      </c>
    </row>
    <row r="58" spans="1:4" s="75" customFormat="1" ht="31.5" x14ac:dyDescent="0.25">
      <c r="A58" s="58" t="s">
        <v>525</v>
      </c>
      <c r="B58" s="20" t="s">
        <v>307</v>
      </c>
      <c r="C58" s="30">
        <v>700000000</v>
      </c>
      <c r="D58" s="22" t="s">
        <v>16</v>
      </c>
    </row>
    <row r="59" spans="1:4" s="75" customFormat="1" ht="31.5" x14ac:dyDescent="0.25">
      <c r="A59" s="58" t="s">
        <v>526</v>
      </c>
      <c r="B59" s="20" t="s">
        <v>307</v>
      </c>
      <c r="C59" s="30">
        <v>1000000000</v>
      </c>
      <c r="D59" s="22" t="s">
        <v>85</v>
      </c>
    </row>
    <row r="60" spans="1:4" s="75" customFormat="1" ht="31.5" x14ac:dyDescent="0.25">
      <c r="A60" s="58" t="s">
        <v>527</v>
      </c>
      <c r="B60" s="20" t="s">
        <v>307</v>
      </c>
      <c r="C60" s="30">
        <v>991044059</v>
      </c>
      <c r="D60" s="22" t="s">
        <v>85</v>
      </c>
    </row>
    <row r="61" spans="1:4" s="75" customFormat="1" ht="31.5" x14ac:dyDescent="0.25">
      <c r="A61" s="58" t="s">
        <v>528</v>
      </c>
      <c r="B61" s="20" t="s">
        <v>307</v>
      </c>
      <c r="C61" s="30">
        <v>486319187</v>
      </c>
      <c r="D61" s="22" t="s">
        <v>85</v>
      </c>
    </row>
    <row r="62" spans="1:4" s="75" customFormat="1" ht="31.5" x14ac:dyDescent="0.25">
      <c r="A62" s="58" t="s">
        <v>529</v>
      </c>
      <c r="B62" s="20" t="s">
        <v>307</v>
      </c>
      <c r="C62" s="30">
        <v>463447967</v>
      </c>
      <c r="D62" s="22" t="s">
        <v>85</v>
      </c>
    </row>
    <row r="63" spans="1:4" s="75" customFormat="1" ht="31.5" x14ac:dyDescent="0.25">
      <c r="A63" s="1" t="s">
        <v>530</v>
      </c>
      <c r="B63" s="20" t="s">
        <v>307</v>
      </c>
      <c r="C63" s="30">
        <v>6134800</v>
      </c>
      <c r="D63" s="22" t="s">
        <v>85</v>
      </c>
    </row>
    <row r="64" spans="1:4" s="75" customFormat="1" ht="31.5" x14ac:dyDescent="0.25">
      <c r="A64" s="1" t="s">
        <v>533</v>
      </c>
      <c r="B64" s="20" t="s">
        <v>307</v>
      </c>
      <c r="C64" s="30">
        <v>101373600</v>
      </c>
      <c r="D64" s="22" t="s">
        <v>85</v>
      </c>
    </row>
    <row r="65" spans="1:4" s="75" customFormat="1" ht="32.25" customHeight="1" x14ac:dyDescent="0.25">
      <c r="A65" s="1" t="s">
        <v>531</v>
      </c>
      <c r="B65" s="20" t="s">
        <v>307</v>
      </c>
      <c r="C65" s="30">
        <v>225706820</v>
      </c>
      <c r="D65" s="22" t="s">
        <v>85</v>
      </c>
    </row>
    <row r="66" spans="1:4" s="75" customFormat="1" ht="31.5" x14ac:dyDescent="0.25">
      <c r="A66" s="1" t="s">
        <v>534</v>
      </c>
      <c r="B66" s="20" t="s">
        <v>307</v>
      </c>
      <c r="C66" s="30">
        <v>193946042</v>
      </c>
      <c r="D66" s="22" t="s">
        <v>85</v>
      </c>
    </row>
    <row r="67" spans="1:4" s="75" customFormat="1" ht="40.5" customHeight="1" x14ac:dyDescent="0.25">
      <c r="A67" s="1" t="s">
        <v>532</v>
      </c>
      <c r="B67" s="20" t="s">
        <v>307</v>
      </c>
      <c r="C67" s="30">
        <v>87242842</v>
      </c>
      <c r="D67" s="22" t="s">
        <v>85</v>
      </c>
    </row>
    <row r="68" spans="1:4" s="75" customFormat="1" ht="64.5" customHeight="1" x14ac:dyDescent="0.25">
      <c r="A68" s="1" t="s">
        <v>607</v>
      </c>
      <c r="B68" s="20" t="s">
        <v>307</v>
      </c>
      <c r="C68" s="30">
        <v>498555000</v>
      </c>
      <c r="D68" s="22" t="s">
        <v>85</v>
      </c>
    </row>
    <row r="69" spans="1:4" s="75" customFormat="1" ht="47.25" x14ac:dyDescent="0.25">
      <c r="A69" s="1" t="s">
        <v>608</v>
      </c>
      <c r="B69" s="20" t="s">
        <v>307</v>
      </c>
      <c r="C69" s="30">
        <v>484717530</v>
      </c>
      <c r="D69" s="22" t="s">
        <v>85</v>
      </c>
    </row>
    <row r="70" spans="1:4" s="75" customFormat="1" ht="31.5" x14ac:dyDescent="0.25">
      <c r="A70" s="1" t="s">
        <v>599</v>
      </c>
      <c r="B70" s="20" t="s">
        <v>307</v>
      </c>
      <c r="C70" s="30">
        <v>162520074</v>
      </c>
      <c r="D70" s="22" t="s">
        <v>16</v>
      </c>
    </row>
    <row r="71" spans="1:4" s="75" customFormat="1" ht="31.5" x14ac:dyDescent="0.25">
      <c r="A71" s="1" t="s">
        <v>600</v>
      </c>
      <c r="B71" s="20" t="s">
        <v>307</v>
      </c>
      <c r="C71" s="30">
        <v>10797900</v>
      </c>
      <c r="D71" s="22" t="s">
        <v>16</v>
      </c>
    </row>
    <row r="72" spans="1:4" s="75" customFormat="1" ht="31.5" x14ac:dyDescent="0.25">
      <c r="A72" s="1" t="s">
        <v>601</v>
      </c>
      <c r="B72" s="20" t="s">
        <v>307</v>
      </c>
      <c r="C72" s="30">
        <v>3547054028</v>
      </c>
      <c r="D72" s="22" t="s">
        <v>16</v>
      </c>
    </row>
    <row r="73" spans="1:4" s="75" customFormat="1" ht="36" customHeight="1" x14ac:dyDescent="0.25">
      <c r="A73" s="1" t="s">
        <v>602</v>
      </c>
      <c r="B73" s="20" t="s">
        <v>307</v>
      </c>
      <c r="C73" s="30">
        <v>5780000000</v>
      </c>
      <c r="D73" s="22" t="s">
        <v>16</v>
      </c>
    </row>
    <row r="74" spans="1:4" s="75" customFormat="1" ht="47.25" x14ac:dyDescent="0.25">
      <c r="A74" s="1" t="s">
        <v>603</v>
      </c>
      <c r="B74" s="20" t="s">
        <v>307</v>
      </c>
      <c r="C74" s="30">
        <v>1465454479</v>
      </c>
      <c r="D74" s="22" t="s">
        <v>16</v>
      </c>
    </row>
    <row r="75" spans="1:4" s="75" customFormat="1" ht="36" customHeight="1" x14ac:dyDescent="0.25">
      <c r="A75" s="1" t="s">
        <v>604</v>
      </c>
      <c r="B75" s="20" t="s">
        <v>307</v>
      </c>
      <c r="C75" s="30">
        <v>807401508</v>
      </c>
      <c r="D75" s="22" t="s">
        <v>16</v>
      </c>
    </row>
    <row r="76" spans="1:4" s="75" customFormat="1" ht="31.5" x14ac:dyDescent="0.25">
      <c r="A76" s="1" t="s">
        <v>605</v>
      </c>
      <c r="B76" s="20" t="s">
        <v>307</v>
      </c>
      <c r="C76" s="30">
        <v>364750996</v>
      </c>
      <c r="D76" s="22" t="s">
        <v>16</v>
      </c>
    </row>
    <row r="77" spans="1:4" s="75" customFormat="1" ht="31.5" x14ac:dyDescent="0.25">
      <c r="A77" s="1" t="s">
        <v>606</v>
      </c>
      <c r="B77" s="20" t="s">
        <v>307</v>
      </c>
      <c r="C77" s="30">
        <v>506595666</v>
      </c>
      <c r="D77" s="22" t="s">
        <v>16</v>
      </c>
    </row>
    <row r="78" spans="1:4" s="75" customFormat="1" ht="31.5" x14ac:dyDescent="0.25">
      <c r="A78" s="1" t="s">
        <v>598</v>
      </c>
      <c r="B78" s="20" t="s">
        <v>307</v>
      </c>
      <c r="C78" s="30">
        <v>102889580</v>
      </c>
      <c r="D78" s="22" t="s">
        <v>16</v>
      </c>
    </row>
    <row r="79" spans="1:4" s="75" customFormat="1" ht="27.75" customHeight="1" x14ac:dyDescent="0.25">
      <c r="A79" s="1" t="s">
        <v>597</v>
      </c>
      <c r="B79" s="20" t="s">
        <v>307</v>
      </c>
      <c r="C79" s="30">
        <v>299093750</v>
      </c>
      <c r="D79" s="22" t="s">
        <v>16</v>
      </c>
    </row>
    <row r="80" spans="1:4" s="75" customFormat="1" ht="31.5" x14ac:dyDescent="0.25">
      <c r="A80" s="1" t="s">
        <v>596</v>
      </c>
      <c r="B80" s="20" t="s">
        <v>307</v>
      </c>
      <c r="C80" s="30">
        <v>13304743</v>
      </c>
      <c r="D80" s="22" t="s">
        <v>16</v>
      </c>
    </row>
    <row r="81" spans="1:4" s="75" customFormat="1" ht="31.5" x14ac:dyDescent="0.25">
      <c r="A81" s="1" t="s">
        <v>595</v>
      </c>
      <c r="B81" s="20" t="s">
        <v>307</v>
      </c>
      <c r="C81" s="30">
        <v>97440480</v>
      </c>
      <c r="D81" s="22" t="s">
        <v>16</v>
      </c>
    </row>
    <row r="82" spans="1:4" s="75" customFormat="1" ht="31.5" x14ac:dyDescent="0.25">
      <c r="A82" s="1" t="s">
        <v>594</v>
      </c>
      <c r="B82" s="20" t="s">
        <v>307</v>
      </c>
      <c r="C82" s="30">
        <v>800000000</v>
      </c>
      <c r="D82" s="22" t="s">
        <v>16</v>
      </c>
    </row>
    <row r="83" spans="1:4" s="75" customFormat="1" ht="31.5" x14ac:dyDescent="0.25">
      <c r="A83" s="1" t="s">
        <v>593</v>
      </c>
      <c r="B83" s="20" t="s">
        <v>307</v>
      </c>
      <c r="C83" s="30">
        <v>750000000</v>
      </c>
      <c r="D83" s="22" t="s">
        <v>16</v>
      </c>
    </row>
    <row r="84" spans="1:4" s="75" customFormat="1" ht="31.5" x14ac:dyDescent="0.25">
      <c r="A84" s="1" t="s">
        <v>592</v>
      </c>
      <c r="B84" s="20" t="s">
        <v>307</v>
      </c>
      <c r="C84" s="30">
        <v>200000000</v>
      </c>
      <c r="D84" s="22" t="s">
        <v>16</v>
      </c>
    </row>
    <row r="85" spans="1:4" s="75" customFormat="1" ht="31.5" x14ac:dyDescent="0.25">
      <c r="A85" s="1" t="s">
        <v>591</v>
      </c>
      <c r="B85" s="20" t="s">
        <v>307</v>
      </c>
      <c r="C85" s="30">
        <v>770000000</v>
      </c>
      <c r="D85" s="22" t="s">
        <v>16</v>
      </c>
    </row>
    <row r="86" spans="1:4" s="75" customFormat="1" ht="31.5" x14ac:dyDescent="0.25">
      <c r="A86" s="1" t="s">
        <v>590</v>
      </c>
      <c r="B86" s="20" t="s">
        <v>307</v>
      </c>
      <c r="C86" s="30">
        <v>180000000</v>
      </c>
      <c r="D86" s="22" t="s">
        <v>16</v>
      </c>
    </row>
    <row r="87" spans="1:4" s="75" customFormat="1" ht="31.5" x14ac:dyDescent="0.25">
      <c r="A87" s="1" t="s">
        <v>589</v>
      </c>
      <c r="B87" s="20" t="s">
        <v>307</v>
      </c>
      <c r="C87" s="30">
        <v>226030400</v>
      </c>
      <c r="D87" s="22" t="s">
        <v>16</v>
      </c>
    </row>
    <row r="88" spans="1:4" s="75" customFormat="1" ht="63" x14ac:dyDescent="0.25">
      <c r="A88" s="1" t="s">
        <v>535</v>
      </c>
      <c r="B88" s="20" t="s">
        <v>307</v>
      </c>
      <c r="C88" s="30">
        <v>450000000</v>
      </c>
      <c r="D88" s="22" t="s">
        <v>85</v>
      </c>
    </row>
    <row r="89" spans="1:4" s="75" customFormat="1" ht="31.5" x14ac:dyDescent="0.25">
      <c r="A89" s="1" t="s">
        <v>536</v>
      </c>
      <c r="B89" s="20" t="s">
        <v>307</v>
      </c>
      <c r="C89" s="29">
        <v>59660000</v>
      </c>
      <c r="D89" s="22" t="s">
        <v>85</v>
      </c>
    </row>
    <row r="90" spans="1:4" s="75" customFormat="1" ht="36.75" customHeight="1" x14ac:dyDescent="0.25">
      <c r="A90" s="1" t="s">
        <v>588</v>
      </c>
      <c r="B90" s="20" t="s">
        <v>307</v>
      </c>
      <c r="C90" s="30">
        <v>220400000</v>
      </c>
      <c r="D90" s="22" t="s">
        <v>85</v>
      </c>
    </row>
    <row r="91" spans="1:4" s="75" customFormat="1" ht="31.5" x14ac:dyDescent="0.25">
      <c r="A91" s="1" t="s">
        <v>587</v>
      </c>
      <c r="B91" s="20" t="s">
        <v>307</v>
      </c>
      <c r="C91" s="30">
        <v>323140000</v>
      </c>
      <c r="D91" s="22" t="s">
        <v>85</v>
      </c>
    </row>
    <row r="92" spans="1:4" s="75" customFormat="1" ht="31.5" x14ac:dyDescent="0.25">
      <c r="A92" s="1" t="s">
        <v>586</v>
      </c>
      <c r="B92" s="20" t="s">
        <v>307</v>
      </c>
      <c r="C92" s="30">
        <v>812000000</v>
      </c>
      <c r="D92" s="22" t="s">
        <v>85</v>
      </c>
    </row>
    <row r="93" spans="1:4" s="75" customFormat="1" ht="31.5" x14ac:dyDescent="0.25">
      <c r="A93" s="1" t="s">
        <v>585</v>
      </c>
      <c r="B93" s="20" t="s">
        <v>307</v>
      </c>
      <c r="C93" s="30">
        <v>176400000</v>
      </c>
      <c r="D93" s="22" t="s">
        <v>85</v>
      </c>
    </row>
    <row r="94" spans="1:4" s="75" customFormat="1" ht="31.5" x14ac:dyDescent="0.25">
      <c r="A94" s="1" t="s">
        <v>584</v>
      </c>
      <c r="B94" s="20" t="s">
        <v>307</v>
      </c>
      <c r="C94" s="30">
        <v>681500000</v>
      </c>
      <c r="D94" s="22" t="s">
        <v>85</v>
      </c>
    </row>
    <row r="95" spans="1:4" s="75" customFormat="1" ht="31.5" x14ac:dyDescent="0.25">
      <c r="A95" s="1" t="s">
        <v>583</v>
      </c>
      <c r="B95" s="20" t="s">
        <v>307</v>
      </c>
      <c r="C95" s="30">
        <v>50000000</v>
      </c>
      <c r="D95" s="22" t="s">
        <v>85</v>
      </c>
    </row>
    <row r="96" spans="1:4" s="75" customFormat="1" ht="31.5" x14ac:dyDescent="0.25">
      <c r="A96" s="1" t="s">
        <v>582</v>
      </c>
      <c r="B96" s="20" t="s">
        <v>307</v>
      </c>
      <c r="C96" s="30">
        <v>60759000</v>
      </c>
      <c r="D96" s="22" t="s">
        <v>85</v>
      </c>
    </row>
    <row r="97" spans="1:4" s="75" customFormat="1" ht="31.5" x14ac:dyDescent="0.25">
      <c r="A97" s="57" t="s">
        <v>547</v>
      </c>
      <c r="B97" s="20" t="s">
        <v>307</v>
      </c>
      <c r="C97" s="27">
        <v>100000000</v>
      </c>
      <c r="D97" s="22" t="s">
        <v>85</v>
      </c>
    </row>
    <row r="98" spans="1:4" s="75" customFormat="1" ht="31.5" x14ac:dyDescent="0.25">
      <c r="A98" s="1" t="s">
        <v>545</v>
      </c>
      <c r="B98" s="20" t="s">
        <v>307</v>
      </c>
      <c r="C98" s="30">
        <v>1845703209</v>
      </c>
      <c r="D98" s="22" t="s">
        <v>85</v>
      </c>
    </row>
    <row r="99" spans="1:4" s="76" customFormat="1" ht="31.5" x14ac:dyDescent="0.25">
      <c r="A99" s="1" t="s">
        <v>580</v>
      </c>
      <c r="B99" s="20" t="s">
        <v>307</v>
      </c>
      <c r="C99" s="29">
        <v>198400707</v>
      </c>
      <c r="D99" s="22" t="s">
        <v>85</v>
      </c>
    </row>
    <row r="100" spans="1:4" s="76" customFormat="1" ht="31.5" x14ac:dyDescent="0.25">
      <c r="A100" s="1" t="s">
        <v>581</v>
      </c>
      <c r="B100" s="20" t="s">
        <v>307</v>
      </c>
      <c r="C100" s="29">
        <v>90979574</v>
      </c>
      <c r="D100" s="22" t="s">
        <v>85</v>
      </c>
    </row>
    <row r="101" spans="1:4" s="76" customFormat="1" ht="31.5" x14ac:dyDescent="0.25">
      <c r="A101" s="1" t="s">
        <v>579</v>
      </c>
      <c r="B101" s="20" t="s">
        <v>307</v>
      </c>
      <c r="C101" s="29">
        <v>141310443</v>
      </c>
      <c r="D101" s="22" t="s">
        <v>85</v>
      </c>
    </row>
    <row r="102" spans="1:4" s="76" customFormat="1" ht="47.25" x14ac:dyDescent="0.25">
      <c r="A102" s="1" t="s">
        <v>578</v>
      </c>
      <c r="B102" s="20" t="s">
        <v>307</v>
      </c>
      <c r="C102" s="29">
        <v>1044680000</v>
      </c>
      <c r="D102" s="22" t="s">
        <v>85</v>
      </c>
    </row>
    <row r="103" spans="1:4" s="76" customFormat="1" ht="67.5" customHeight="1" x14ac:dyDescent="0.25">
      <c r="A103" s="1" t="s">
        <v>577</v>
      </c>
      <c r="B103" s="20" t="s">
        <v>307</v>
      </c>
      <c r="C103" s="29">
        <v>836600000</v>
      </c>
      <c r="D103" s="22" t="s">
        <v>85</v>
      </c>
    </row>
    <row r="104" spans="1:4" s="76" customFormat="1" ht="47.25" x14ac:dyDescent="0.25">
      <c r="A104" s="1" t="s">
        <v>572</v>
      </c>
      <c r="B104" s="20" t="s">
        <v>307</v>
      </c>
      <c r="C104" s="29">
        <v>1130000000</v>
      </c>
      <c r="D104" s="22" t="s">
        <v>85</v>
      </c>
    </row>
    <row r="105" spans="1:4" s="76" customFormat="1" ht="84.75" customHeight="1" x14ac:dyDescent="0.25">
      <c r="A105" s="1" t="s">
        <v>576</v>
      </c>
      <c r="B105" s="20" t="s">
        <v>307</v>
      </c>
      <c r="C105" s="29">
        <v>732800000</v>
      </c>
      <c r="D105" s="22" t="s">
        <v>85</v>
      </c>
    </row>
    <row r="106" spans="1:4" s="76" customFormat="1" ht="31.5" x14ac:dyDescent="0.25">
      <c r="A106" s="1" t="s">
        <v>575</v>
      </c>
      <c r="B106" s="20" t="s">
        <v>307</v>
      </c>
      <c r="C106" s="29">
        <v>167144748</v>
      </c>
      <c r="D106" s="22" t="s">
        <v>85</v>
      </c>
    </row>
    <row r="107" spans="1:4" s="75" customFormat="1" ht="31.5" x14ac:dyDescent="0.25">
      <c r="A107" s="1" t="s">
        <v>574</v>
      </c>
      <c r="B107" s="20" t="s">
        <v>307</v>
      </c>
      <c r="C107" s="29">
        <v>286550000</v>
      </c>
      <c r="D107" s="22" t="s">
        <v>85</v>
      </c>
    </row>
    <row r="108" spans="1:4" s="75" customFormat="1" ht="31.5" x14ac:dyDescent="0.25">
      <c r="A108" s="1" t="s">
        <v>573</v>
      </c>
      <c r="B108" s="20" t="s">
        <v>307</v>
      </c>
      <c r="C108" s="29">
        <v>99945040</v>
      </c>
      <c r="D108" s="22" t="s">
        <v>85</v>
      </c>
    </row>
    <row r="109" spans="1:4" s="77" customFormat="1" ht="47.25" x14ac:dyDescent="0.25">
      <c r="A109" s="1" t="s">
        <v>572</v>
      </c>
      <c r="B109" s="20" t="s">
        <v>307</v>
      </c>
      <c r="C109" s="29">
        <v>5940000</v>
      </c>
      <c r="D109" s="22" t="s">
        <v>85</v>
      </c>
    </row>
    <row r="110" spans="1:4" s="75" customFormat="1" ht="47.25" x14ac:dyDescent="0.25">
      <c r="A110" s="57" t="s">
        <v>571</v>
      </c>
      <c r="B110" s="20" t="s">
        <v>307</v>
      </c>
      <c r="C110" s="27">
        <v>1783696852</v>
      </c>
      <c r="D110" s="28" t="s">
        <v>16</v>
      </c>
    </row>
    <row r="111" spans="1:4" s="75" customFormat="1" ht="54" customHeight="1" x14ac:dyDescent="0.25">
      <c r="A111" s="57" t="s">
        <v>570</v>
      </c>
      <c r="B111" s="20" t="s">
        <v>307</v>
      </c>
      <c r="C111" s="27">
        <v>256305903</v>
      </c>
      <c r="D111" s="28" t="s">
        <v>16</v>
      </c>
    </row>
    <row r="112" spans="1:4" s="75" customFormat="1" ht="31.5" x14ac:dyDescent="0.25">
      <c r="A112" s="57" t="s">
        <v>546</v>
      </c>
      <c r="B112" s="20" t="s">
        <v>307</v>
      </c>
      <c r="C112" s="27">
        <v>161447350</v>
      </c>
      <c r="D112" s="28" t="s">
        <v>16</v>
      </c>
    </row>
    <row r="113" spans="1:4" s="75" customFormat="1" ht="24.95" customHeight="1" x14ac:dyDescent="0.25">
      <c r="A113" s="57" t="s">
        <v>544</v>
      </c>
      <c r="B113" s="20" t="s">
        <v>307</v>
      </c>
      <c r="C113" s="27">
        <v>345000000</v>
      </c>
      <c r="D113" s="28" t="s">
        <v>85</v>
      </c>
    </row>
    <row r="114" spans="1:4" s="75" customFormat="1" ht="24.95" customHeight="1" x14ac:dyDescent="0.25">
      <c r="A114" s="57" t="s">
        <v>545</v>
      </c>
      <c r="B114" s="20" t="s">
        <v>307</v>
      </c>
      <c r="C114" s="27">
        <v>1059075510</v>
      </c>
      <c r="D114" s="28" t="s">
        <v>16</v>
      </c>
    </row>
    <row r="115" spans="1:4" s="75" customFormat="1" ht="24.95" customHeight="1" x14ac:dyDescent="0.25">
      <c r="A115" s="57" t="s">
        <v>518</v>
      </c>
      <c r="B115" s="20" t="s">
        <v>307</v>
      </c>
      <c r="C115" s="30">
        <v>338535110</v>
      </c>
      <c r="D115" s="22" t="s">
        <v>16</v>
      </c>
    </row>
    <row r="116" spans="1:4" s="75" customFormat="1" ht="47.25" x14ac:dyDescent="0.25">
      <c r="A116" s="58" t="s">
        <v>569</v>
      </c>
      <c r="B116" s="20" t="s">
        <v>263</v>
      </c>
      <c r="C116" s="30">
        <v>118000000</v>
      </c>
      <c r="D116" s="22" t="s">
        <v>16</v>
      </c>
    </row>
    <row r="117" spans="1:4" s="75" customFormat="1" ht="31.5" x14ac:dyDescent="0.25">
      <c r="A117" s="58" t="s">
        <v>568</v>
      </c>
      <c r="B117" s="20" t="s">
        <v>263</v>
      </c>
      <c r="C117" s="30">
        <v>108000000</v>
      </c>
      <c r="D117" s="22" t="s">
        <v>16</v>
      </c>
    </row>
    <row r="118" spans="1:4" s="75" customFormat="1" ht="31.5" x14ac:dyDescent="0.25">
      <c r="A118" s="59" t="s">
        <v>567</v>
      </c>
      <c r="B118" s="20" t="s">
        <v>263</v>
      </c>
      <c r="C118" s="27">
        <v>790000000</v>
      </c>
      <c r="D118" s="31" t="s">
        <v>16</v>
      </c>
    </row>
    <row r="119" spans="1:4" s="75" customFormat="1" ht="30" customHeight="1" x14ac:dyDescent="0.25">
      <c r="A119" s="1" t="s">
        <v>538</v>
      </c>
      <c r="B119" s="20" t="s">
        <v>90</v>
      </c>
      <c r="C119" s="30">
        <v>20000000000</v>
      </c>
      <c r="D119" s="22" t="s">
        <v>85</v>
      </c>
    </row>
    <row r="120" spans="1:4" s="75" customFormat="1" ht="30" customHeight="1" x14ac:dyDescent="0.25">
      <c r="A120" s="1" t="s">
        <v>539</v>
      </c>
      <c r="B120" s="20" t="s">
        <v>90</v>
      </c>
      <c r="C120" s="30">
        <v>10000000000</v>
      </c>
      <c r="D120" s="22" t="s">
        <v>85</v>
      </c>
    </row>
    <row r="121" spans="1:4" s="75" customFormat="1" ht="30" customHeight="1" x14ac:dyDescent="0.25">
      <c r="A121" s="1" t="s">
        <v>540</v>
      </c>
      <c r="B121" s="20" t="s">
        <v>90</v>
      </c>
      <c r="C121" s="30">
        <v>10000000000</v>
      </c>
      <c r="D121" s="22" t="s">
        <v>85</v>
      </c>
    </row>
    <row r="122" spans="1:4" s="75" customFormat="1" x14ac:dyDescent="0.25">
      <c r="A122" s="1" t="s">
        <v>541</v>
      </c>
      <c r="B122" s="20" t="s">
        <v>90</v>
      </c>
      <c r="C122" s="30">
        <v>2000000000</v>
      </c>
      <c r="D122" s="22" t="s">
        <v>85</v>
      </c>
    </row>
    <row r="123" spans="1:4" s="75" customFormat="1" ht="30" customHeight="1" x14ac:dyDescent="0.25">
      <c r="A123" s="1" t="s">
        <v>566</v>
      </c>
      <c r="B123" s="20" t="s">
        <v>90</v>
      </c>
      <c r="C123" s="30">
        <v>813483382</v>
      </c>
      <c r="D123" s="22" t="s">
        <v>85</v>
      </c>
    </row>
    <row r="124" spans="1:4" s="75" customFormat="1" ht="30" customHeight="1" x14ac:dyDescent="0.25">
      <c r="A124" s="1" t="s">
        <v>565</v>
      </c>
      <c r="B124" s="20" t="s">
        <v>90</v>
      </c>
      <c r="C124" s="30">
        <v>750000000</v>
      </c>
      <c r="D124" s="22" t="s">
        <v>85</v>
      </c>
    </row>
    <row r="125" spans="1:4" s="75" customFormat="1" ht="30" customHeight="1" x14ac:dyDescent="0.25">
      <c r="A125" s="1" t="s">
        <v>564</v>
      </c>
      <c r="B125" s="20" t="s">
        <v>90</v>
      </c>
      <c r="C125" s="30">
        <v>450000000</v>
      </c>
      <c r="D125" s="22" t="s">
        <v>85</v>
      </c>
    </row>
    <row r="126" spans="1:4" s="75" customFormat="1" ht="30" customHeight="1" x14ac:dyDescent="0.25">
      <c r="A126" s="1" t="s">
        <v>563</v>
      </c>
      <c r="B126" s="20" t="s">
        <v>90</v>
      </c>
      <c r="C126" s="30">
        <v>250000000</v>
      </c>
      <c r="D126" s="22" t="s">
        <v>85</v>
      </c>
    </row>
    <row r="127" spans="1:4" s="75" customFormat="1" ht="30" customHeight="1" x14ac:dyDescent="0.25">
      <c r="A127" s="1" t="s">
        <v>562</v>
      </c>
      <c r="B127" s="20" t="s">
        <v>90</v>
      </c>
      <c r="C127" s="30">
        <v>7998391072</v>
      </c>
      <c r="D127" s="22" t="s">
        <v>85</v>
      </c>
    </row>
    <row r="128" spans="1:4" s="75" customFormat="1" ht="30" customHeight="1" x14ac:dyDescent="0.25">
      <c r="A128" s="1" t="s">
        <v>542</v>
      </c>
      <c r="B128" s="20" t="s">
        <v>90</v>
      </c>
      <c r="C128" s="30">
        <v>504402239</v>
      </c>
      <c r="D128" s="22" t="s">
        <v>85</v>
      </c>
    </row>
    <row r="129" spans="1:4" s="75" customFormat="1" ht="30" customHeight="1" x14ac:dyDescent="0.25">
      <c r="A129" s="1" t="s">
        <v>543</v>
      </c>
      <c r="B129" s="20" t="s">
        <v>90</v>
      </c>
      <c r="C129" s="30">
        <v>800000000</v>
      </c>
      <c r="D129" s="22" t="s">
        <v>85</v>
      </c>
    </row>
    <row r="130" spans="1:4" s="75" customFormat="1" ht="30" customHeight="1" x14ac:dyDescent="0.25">
      <c r="A130" s="1" t="s">
        <v>561</v>
      </c>
      <c r="B130" s="20" t="s">
        <v>90</v>
      </c>
      <c r="C130" s="30">
        <v>112020000</v>
      </c>
      <c r="D130" s="22" t="s">
        <v>85</v>
      </c>
    </row>
    <row r="131" spans="1:4" s="75" customFormat="1" ht="30" customHeight="1" x14ac:dyDescent="0.25">
      <c r="A131" s="1" t="s">
        <v>560</v>
      </c>
      <c r="B131" s="20" t="s">
        <v>90</v>
      </c>
      <c r="C131" s="30">
        <v>33640000</v>
      </c>
      <c r="D131" s="22" t="s">
        <v>85</v>
      </c>
    </row>
    <row r="132" spans="1:4" s="75" customFormat="1" ht="30" customHeight="1" x14ac:dyDescent="0.25">
      <c r="A132" s="1" t="s">
        <v>559</v>
      </c>
      <c r="B132" s="20" t="s">
        <v>90</v>
      </c>
      <c r="C132" s="30">
        <v>103063680</v>
      </c>
      <c r="D132" s="22" t="s">
        <v>85</v>
      </c>
    </row>
    <row r="133" spans="1:4" s="75" customFormat="1" ht="30" customHeight="1" x14ac:dyDescent="0.25">
      <c r="A133" s="1" t="s">
        <v>558</v>
      </c>
      <c r="B133" s="20" t="s">
        <v>90</v>
      </c>
      <c r="C133" s="30">
        <v>7000000</v>
      </c>
      <c r="D133" s="22" t="s">
        <v>85</v>
      </c>
    </row>
    <row r="134" spans="1:4" s="75" customFormat="1" ht="30" customHeight="1" x14ac:dyDescent="0.25">
      <c r="A134" s="1" t="s">
        <v>557</v>
      </c>
      <c r="B134" s="20" t="s">
        <v>90</v>
      </c>
      <c r="C134" s="30">
        <v>8600000</v>
      </c>
      <c r="D134" s="22" t="s">
        <v>85</v>
      </c>
    </row>
    <row r="135" spans="1:4" s="75" customFormat="1" ht="30" customHeight="1" x14ac:dyDescent="0.25">
      <c r="A135" s="1" t="s">
        <v>556</v>
      </c>
      <c r="B135" s="20" t="s">
        <v>90</v>
      </c>
      <c r="C135" s="30">
        <v>32700000</v>
      </c>
      <c r="D135" s="22" t="s">
        <v>85</v>
      </c>
    </row>
    <row r="136" spans="1:4" s="78" customFormat="1" ht="30" customHeight="1" x14ac:dyDescent="0.25">
      <c r="A136" s="1" t="s">
        <v>555</v>
      </c>
      <c r="B136" s="20" t="s">
        <v>90</v>
      </c>
      <c r="C136" s="30">
        <v>56600000</v>
      </c>
      <c r="D136" s="22" t="s">
        <v>85</v>
      </c>
    </row>
    <row r="137" spans="1:4" s="75" customFormat="1" ht="30" customHeight="1" x14ac:dyDescent="0.25">
      <c r="A137" s="1" t="s">
        <v>554</v>
      </c>
      <c r="B137" s="20" t="s">
        <v>90</v>
      </c>
      <c r="C137" s="30">
        <v>180244937</v>
      </c>
      <c r="D137" s="22" t="s">
        <v>85</v>
      </c>
    </row>
    <row r="138" spans="1:4" s="75" customFormat="1" ht="30" customHeight="1" x14ac:dyDescent="0.25">
      <c r="A138" s="1" t="s">
        <v>548</v>
      </c>
      <c r="B138" s="20" t="s">
        <v>90</v>
      </c>
      <c r="C138" s="30">
        <v>3236809325</v>
      </c>
      <c r="D138" s="22" t="s">
        <v>85</v>
      </c>
    </row>
    <row r="139" spans="1:4" s="75" customFormat="1" ht="30" customHeight="1" x14ac:dyDescent="0.25">
      <c r="A139" s="57" t="s">
        <v>537</v>
      </c>
      <c r="B139" s="20" t="s">
        <v>90</v>
      </c>
      <c r="C139" s="32">
        <v>332000000</v>
      </c>
      <c r="D139" s="23" t="s">
        <v>16</v>
      </c>
    </row>
    <row r="140" spans="1:4" s="76" customFormat="1" ht="30" customHeight="1" x14ac:dyDescent="0.25">
      <c r="A140" s="1" t="s">
        <v>537</v>
      </c>
      <c r="B140" s="20" t="s">
        <v>90</v>
      </c>
      <c r="C140" s="29">
        <v>22000000</v>
      </c>
      <c r="D140" s="22" t="s">
        <v>85</v>
      </c>
    </row>
    <row r="141" spans="1:4" s="76" customFormat="1" ht="30" customHeight="1" x14ac:dyDescent="0.25">
      <c r="A141" s="1" t="s">
        <v>553</v>
      </c>
      <c r="B141" s="20" t="s">
        <v>90</v>
      </c>
      <c r="C141" s="29">
        <v>158400000</v>
      </c>
      <c r="D141" s="22" t="s">
        <v>85</v>
      </c>
    </row>
    <row r="142" spans="1:4" s="76" customFormat="1" ht="30" customHeight="1" x14ac:dyDescent="0.25">
      <c r="A142" s="1" t="s">
        <v>552</v>
      </c>
      <c r="B142" s="20" t="s">
        <v>90</v>
      </c>
      <c r="C142" s="29">
        <v>94866315</v>
      </c>
      <c r="D142" s="22" t="s">
        <v>85</v>
      </c>
    </row>
    <row r="143" spans="1:4" s="76" customFormat="1" ht="30" customHeight="1" x14ac:dyDescent="0.25">
      <c r="A143" s="1" t="s">
        <v>549</v>
      </c>
      <c r="B143" s="20" t="s">
        <v>90</v>
      </c>
      <c r="C143" s="29">
        <v>5682783606</v>
      </c>
      <c r="D143" s="22" t="s">
        <v>85</v>
      </c>
    </row>
    <row r="144" spans="1:4" s="76" customFormat="1" ht="30" customHeight="1" x14ac:dyDescent="0.25">
      <c r="A144" s="1" t="s">
        <v>550</v>
      </c>
      <c r="B144" s="20" t="s">
        <v>90</v>
      </c>
      <c r="C144" s="29">
        <v>204817836</v>
      </c>
      <c r="D144" s="22" t="s">
        <v>85</v>
      </c>
    </row>
    <row r="145" spans="1:4" s="76" customFormat="1" ht="30" customHeight="1" x14ac:dyDescent="0.25">
      <c r="A145" s="1" t="s">
        <v>551</v>
      </c>
      <c r="B145" s="20" t="s">
        <v>90</v>
      </c>
      <c r="C145" s="29">
        <v>123299397</v>
      </c>
      <c r="D145" s="22" t="s">
        <v>85</v>
      </c>
    </row>
    <row r="146" spans="1:4" s="76" customFormat="1" ht="30" customHeight="1" x14ac:dyDescent="0.25">
      <c r="A146" s="57" t="s">
        <v>551</v>
      </c>
      <c r="B146" s="20" t="s">
        <v>90</v>
      </c>
      <c r="C146" s="33">
        <v>11219359</v>
      </c>
      <c r="D146" s="28" t="s">
        <v>85</v>
      </c>
    </row>
    <row r="147" spans="1:4" s="75" customFormat="1" ht="30" customHeight="1" x14ac:dyDescent="0.25">
      <c r="A147" s="1" t="s">
        <v>482</v>
      </c>
      <c r="B147" s="20" t="s">
        <v>90</v>
      </c>
      <c r="C147" s="29">
        <v>2000000000</v>
      </c>
      <c r="D147" s="22" t="s">
        <v>85</v>
      </c>
    </row>
    <row r="148" spans="1:4" s="79" customFormat="1" x14ac:dyDescent="0.25">
      <c r="A148" s="41"/>
      <c r="B148" s="42"/>
      <c r="C148" s="43"/>
      <c r="D148" s="42"/>
    </row>
    <row r="149" spans="1:4" s="42" customFormat="1" x14ac:dyDescent="0.25">
      <c r="A149" s="123" t="s">
        <v>4</v>
      </c>
      <c r="B149" s="124"/>
      <c r="C149" s="45">
        <f>SUM(C4:C148)</f>
        <v>140579331470</v>
      </c>
    </row>
    <row r="150" spans="1:4" s="42" customFormat="1" x14ac:dyDescent="0.25">
      <c r="A150" s="44"/>
    </row>
    <row r="151" spans="1:4" x14ac:dyDescent="0.25">
      <c r="C151" s="112"/>
    </row>
  </sheetData>
  <mergeCells count="2">
    <mergeCell ref="A1:D2"/>
    <mergeCell ref="A149:B149"/>
  </mergeCells>
  <printOptions horizontalCentered="1"/>
  <pageMargins left="0.31496062992125984" right="0.31496062992125984" top="0.35433070866141736" bottom="0.35433070866141736"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9"/>
  <sheetViews>
    <sheetView topLeftCell="A151" workbookViewId="0">
      <selection activeCell="C160" sqref="C160"/>
    </sheetView>
  </sheetViews>
  <sheetFormatPr baseColWidth="10" defaultColWidth="46.5703125" defaultRowHeight="16.5" x14ac:dyDescent="0.3"/>
  <cols>
    <col min="1" max="1" width="66.42578125" style="85" customWidth="1"/>
    <col min="2" max="2" width="21.42578125" style="85" bestFit="1" customWidth="1"/>
    <col min="3" max="3" width="18.7109375" style="86" customWidth="1"/>
    <col min="4" max="4" width="34.28515625" style="60" customWidth="1"/>
    <col min="5" max="16384" width="46.5703125" style="60"/>
  </cols>
  <sheetData>
    <row r="1" spans="1:4" x14ac:dyDescent="0.3">
      <c r="A1" s="121" t="s">
        <v>776</v>
      </c>
      <c r="B1" s="122"/>
      <c r="C1" s="122"/>
      <c r="D1" s="122"/>
    </row>
    <row r="2" spans="1:4" ht="43.5" customHeight="1" thickBot="1" x14ac:dyDescent="0.35">
      <c r="A2" s="122"/>
      <c r="B2" s="122"/>
      <c r="C2" s="122"/>
      <c r="D2" s="122"/>
    </row>
    <row r="3" spans="1:4" ht="28.5" customHeight="1" thickBot="1" x14ac:dyDescent="0.35">
      <c r="A3" s="48" t="s">
        <v>12</v>
      </c>
      <c r="B3" s="49" t="s">
        <v>13</v>
      </c>
      <c r="C3" s="54" t="s">
        <v>470</v>
      </c>
      <c r="D3" s="49" t="s">
        <v>5</v>
      </c>
    </row>
    <row r="4" spans="1:4" s="83" customFormat="1" ht="31.5" x14ac:dyDescent="0.3">
      <c r="A4" s="103" t="s">
        <v>644</v>
      </c>
      <c r="B4" s="6" t="s">
        <v>15</v>
      </c>
      <c r="C4" s="55">
        <v>1299999990</v>
      </c>
      <c r="D4" s="15" t="s">
        <v>16</v>
      </c>
    </row>
    <row r="5" spans="1:4" s="83" customFormat="1" ht="31.5" x14ac:dyDescent="0.3">
      <c r="A5" s="18" t="s">
        <v>645</v>
      </c>
      <c r="B5" s="9" t="s">
        <v>15</v>
      </c>
      <c r="C5" s="56">
        <v>113040000</v>
      </c>
      <c r="D5" s="17" t="s">
        <v>31</v>
      </c>
    </row>
    <row r="6" spans="1:4" s="83" customFormat="1" ht="31.5" x14ac:dyDescent="0.3">
      <c r="A6" s="18" t="s">
        <v>646</v>
      </c>
      <c r="B6" s="9" t="s">
        <v>15</v>
      </c>
      <c r="C6" s="56">
        <v>420000000</v>
      </c>
      <c r="D6" s="17" t="s">
        <v>302</v>
      </c>
    </row>
    <row r="7" spans="1:4" s="83" customFormat="1" ht="31.5" x14ac:dyDescent="0.3">
      <c r="A7" s="18" t="s">
        <v>647</v>
      </c>
      <c r="B7" s="9" t="s">
        <v>15</v>
      </c>
      <c r="C7" s="56">
        <v>898000000</v>
      </c>
      <c r="D7" s="17" t="s">
        <v>302</v>
      </c>
    </row>
    <row r="8" spans="1:4" s="83" customFormat="1" ht="31.5" x14ac:dyDescent="0.3">
      <c r="A8" s="103" t="s">
        <v>648</v>
      </c>
      <c r="B8" s="6" t="s">
        <v>15</v>
      </c>
      <c r="C8" s="55">
        <v>40584000</v>
      </c>
      <c r="D8" s="15" t="s">
        <v>16</v>
      </c>
    </row>
    <row r="9" spans="1:4" s="83" customFormat="1" ht="63" x14ac:dyDescent="0.3">
      <c r="A9" s="18" t="s">
        <v>649</v>
      </c>
      <c r="B9" s="9" t="s">
        <v>15</v>
      </c>
      <c r="C9" s="56">
        <v>1816000000</v>
      </c>
      <c r="D9" s="17" t="s">
        <v>31</v>
      </c>
    </row>
    <row r="10" spans="1:4" s="83" customFormat="1" ht="31.5" x14ac:dyDescent="0.3">
      <c r="A10" s="103" t="s">
        <v>650</v>
      </c>
      <c r="B10" s="6" t="s">
        <v>15</v>
      </c>
      <c r="C10" s="55">
        <v>134470374</v>
      </c>
      <c r="D10" s="15" t="s">
        <v>16</v>
      </c>
    </row>
    <row r="11" spans="1:4" s="83" customFormat="1" ht="31.5" x14ac:dyDescent="0.3">
      <c r="A11" s="103" t="s">
        <v>651</v>
      </c>
      <c r="B11" s="6" t="s">
        <v>15</v>
      </c>
      <c r="C11" s="55">
        <v>153120000</v>
      </c>
      <c r="D11" s="15" t="s">
        <v>16</v>
      </c>
    </row>
    <row r="12" spans="1:4" s="83" customFormat="1" ht="31.5" x14ac:dyDescent="0.3">
      <c r="A12" s="18" t="s">
        <v>652</v>
      </c>
      <c r="B12" s="9" t="s">
        <v>15</v>
      </c>
      <c r="C12" s="56">
        <v>140000000</v>
      </c>
      <c r="D12" s="17" t="s">
        <v>31</v>
      </c>
    </row>
    <row r="13" spans="1:4" s="83" customFormat="1" ht="31.5" x14ac:dyDescent="0.3">
      <c r="A13" s="18" t="s">
        <v>653</v>
      </c>
      <c r="B13" s="9" t="s">
        <v>15</v>
      </c>
      <c r="C13" s="56">
        <v>129650000</v>
      </c>
      <c r="D13" s="17" t="s">
        <v>31</v>
      </c>
    </row>
    <row r="14" spans="1:4" s="83" customFormat="1" ht="31.5" x14ac:dyDescent="0.3">
      <c r="A14" s="103" t="s">
        <v>654</v>
      </c>
      <c r="B14" s="6" t="s">
        <v>15</v>
      </c>
      <c r="C14" s="55">
        <v>32141800</v>
      </c>
      <c r="D14" s="15" t="s">
        <v>16</v>
      </c>
    </row>
    <row r="15" spans="1:4" s="83" customFormat="1" ht="31.5" x14ac:dyDescent="0.3">
      <c r="A15" s="103" t="s">
        <v>656</v>
      </c>
      <c r="B15" s="6" t="s">
        <v>15</v>
      </c>
      <c r="C15" s="55">
        <v>294297100</v>
      </c>
      <c r="D15" s="15" t="s">
        <v>16</v>
      </c>
    </row>
    <row r="16" spans="1:4" s="83" customFormat="1" ht="31.5" x14ac:dyDescent="0.3">
      <c r="A16" s="18" t="s">
        <v>655</v>
      </c>
      <c r="B16" s="9" t="s">
        <v>15</v>
      </c>
      <c r="C16" s="56">
        <v>13369300</v>
      </c>
      <c r="D16" s="17" t="s">
        <v>302</v>
      </c>
    </row>
    <row r="17" spans="1:4" s="83" customFormat="1" ht="31.5" x14ac:dyDescent="0.3">
      <c r="A17" s="103" t="s">
        <v>657</v>
      </c>
      <c r="B17" s="6" t="s">
        <v>15</v>
      </c>
      <c r="C17" s="55">
        <v>66600000</v>
      </c>
      <c r="D17" s="15" t="s">
        <v>16</v>
      </c>
    </row>
    <row r="18" spans="1:4" s="83" customFormat="1" ht="31.5" x14ac:dyDescent="0.3">
      <c r="A18" s="18" t="s">
        <v>658</v>
      </c>
      <c r="B18" s="9" t="s">
        <v>15</v>
      </c>
      <c r="C18" s="56">
        <v>3820000000</v>
      </c>
      <c r="D18" s="17" t="s">
        <v>31</v>
      </c>
    </row>
    <row r="19" spans="1:4" s="83" customFormat="1" ht="31.5" x14ac:dyDescent="0.3">
      <c r="A19" s="103" t="s">
        <v>659</v>
      </c>
      <c r="B19" s="6" t="s">
        <v>15</v>
      </c>
      <c r="C19" s="55">
        <v>435736240</v>
      </c>
      <c r="D19" s="15" t="s">
        <v>16</v>
      </c>
    </row>
    <row r="20" spans="1:4" s="83" customFormat="1" ht="31.5" x14ac:dyDescent="0.3">
      <c r="A20" s="18" t="s">
        <v>660</v>
      </c>
      <c r="B20" s="9" t="s">
        <v>15</v>
      </c>
      <c r="C20" s="56">
        <v>414000000</v>
      </c>
      <c r="D20" s="17" t="s">
        <v>302</v>
      </c>
    </row>
    <row r="21" spans="1:4" s="83" customFormat="1" ht="31.5" x14ac:dyDescent="0.3">
      <c r="A21" s="103" t="s">
        <v>661</v>
      </c>
      <c r="B21" s="6" t="s">
        <v>15</v>
      </c>
      <c r="C21" s="55">
        <v>0</v>
      </c>
      <c r="D21" s="15" t="s">
        <v>303</v>
      </c>
    </row>
    <row r="22" spans="1:4" s="83" customFormat="1" ht="31.5" x14ac:dyDescent="0.3">
      <c r="A22" s="18" t="s">
        <v>662</v>
      </c>
      <c r="B22" s="9" t="s">
        <v>15</v>
      </c>
      <c r="C22" s="56">
        <v>365000000</v>
      </c>
      <c r="D22" s="17" t="s">
        <v>302</v>
      </c>
    </row>
    <row r="23" spans="1:4" s="83" customFormat="1" ht="31.5" x14ac:dyDescent="0.3">
      <c r="A23" s="18" t="s">
        <v>663</v>
      </c>
      <c r="B23" s="9" t="s">
        <v>15</v>
      </c>
      <c r="C23" s="56">
        <v>103000000</v>
      </c>
      <c r="D23" s="17" t="s">
        <v>302</v>
      </c>
    </row>
    <row r="24" spans="1:4" s="83" customFormat="1" ht="31.5" x14ac:dyDescent="0.3">
      <c r="A24" s="18" t="s">
        <v>664</v>
      </c>
      <c r="B24" s="9" t="s">
        <v>15</v>
      </c>
      <c r="C24" s="56">
        <v>1760000000</v>
      </c>
      <c r="D24" s="17" t="s">
        <v>302</v>
      </c>
    </row>
    <row r="25" spans="1:4" s="83" customFormat="1" ht="31.5" x14ac:dyDescent="0.3">
      <c r="A25" s="18" t="s">
        <v>664</v>
      </c>
      <c r="B25" s="9" t="s">
        <v>15</v>
      </c>
      <c r="C25" s="56">
        <v>40000000</v>
      </c>
      <c r="D25" s="17" t="s">
        <v>31</v>
      </c>
    </row>
    <row r="26" spans="1:4" s="83" customFormat="1" ht="31.5" x14ac:dyDescent="0.3">
      <c r="A26" s="103" t="s">
        <v>665</v>
      </c>
      <c r="B26" s="6" t="s">
        <v>15</v>
      </c>
      <c r="C26" s="55">
        <v>128840000</v>
      </c>
      <c r="D26" s="15" t="s">
        <v>16</v>
      </c>
    </row>
    <row r="27" spans="1:4" s="83" customFormat="1" ht="47.25" x14ac:dyDescent="0.3">
      <c r="A27" s="18" t="s">
        <v>666</v>
      </c>
      <c r="B27" s="9" t="s">
        <v>15</v>
      </c>
      <c r="C27" s="56">
        <v>120000000</v>
      </c>
      <c r="D27" s="17" t="s">
        <v>302</v>
      </c>
    </row>
    <row r="28" spans="1:4" s="83" customFormat="1" ht="31.5" x14ac:dyDescent="0.3">
      <c r="A28" s="103" t="s">
        <v>667</v>
      </c>
      <c r="B28" s="6" t="s">
        <v>15</v>
      </c>
      <c r="C28" s="55">
        <v>2100000000</v>
      </c>
      <c r="D28" s="15" t="s">
        <v>16</v>
      </c>
    </row>
    <row r="29" spans="1:4" s="83" customFormat="1" ht="31.5" x14ac:dyDescent="0.3">
      <c r="A29" s="18" t="s">
        <v>668</v>
      </c>
      <c r="B29" s="6" t="s">
        <v>15</v>
      </c>
      <c r="C29" s="55">
        <v>59845538.380000003</v>
      </c>
      <c r="D29" s="15" t="s">
        <v>16</v>
      </c>
    </row>
    <row r="30" spans="1:4" s="83" customFormat="1" ht="31.5" x14ac:dyDescent="0.3">
      <c r="A30" s="18" t="s">
        <v>669</v>
      </c>
      <c r="B30" s="6" t="s">
        <v>15</v>
      </c>
      <c r="C30" s="55">
        <v>1073103856</v>
      </c>
      <c r="D30" s="15" t="s">
        <v>16</v>
      </c>
    </row>
    <row r="31" spans="1:4" s="83" customFormat="1" ht="31.5" x14ac:dyDescent="0.3">
      <c r="A31" s="18" t="s">
        <v>670</v>
      </c>
      <c r="B31" s="6" t="s">
        <v>15</v>
      </c>
      <c r="C31" s="55">
        <v>359993808</v>
      </c>
      <c r="D31" s="15" t="s">
        <v>16</v>
      </c>
    </row>
    <row r="32" spans="1:4" s="83" customFormat="1" ht="31.5" x14ac:dyDescent="0.3">
      <c r="A32" s="18" t="s">
        <v>671</v>
      </c>
      <c r="B32" s="6" t="s">
        <v>15</v>
      </c>
      <c r="C32" s="55">
        <v>219362543</v>
      </c>
      <c r="D32" s="15" t="s">
        <v>16</v>
      </c>
    </row>
    <row r="33" spans="1:4" s="83" customFormat="1" ht="31.5" x14ac:dyDescent="0.3">
      <c r="A33" s="18" t="s">
        <v>672</v>
      </c>
      <c r="B33" s="6" t="s">
        <v>15</v>
      </c>
      <c r="C33" s="55">
        <v>199264000</v>
      </c>
      <c r="D33" s="15" t="s">
        <v>16</v>
      </c>
    </row>
    <row r="34" spans="1:4" s="83" customFormat="1" ht="31.5" x14ac:dyDescent="0.3">
      <c r="A34" s="18" t="s">
        <v>673</v>
      </c>
      <c r="B34" s="6" t="s">
        <v>15</v>
      </c>
      <c r="C34" s="55">
        <v>350630800</v>
      </c>
      <c r="D34" s="15" t="s">
        <v>16</v>
      </c>
    </row>
    <row r="35" spans="1:4" s="83" customFormat="1" ht="31.5" x14ac:dyDescent="0.3">
      <c r="A35" s="18" t="s">
        <v>674</v>
      </c>
      <c r="B35" s="6" t="s">
        <v>15</v>
      </c>
      <c r="C35" s="55">
        <v>512578000</v>
      </c>
      <c r="D35" s="15" t="s">
        <v>16</v>
      </c>
    </row>
    <row r="36" spans="1:4" s="83" customFormat="1" ht="31.5" x14ac:dyDescent="0.3">
      <c r="A36" s="18" t="s">
        <v>728</v>
      </c>
      <c r="B36" s="6" t="s">
        <v>15</v>
      </c>
      <c r="C36" s="55">
        <v>77791198</v>
      </c>
      <c r="D36" s="15" t="s">
        <v>16</v>
      </c>
    </row>
    <row r="37" spans="1:4" s="83" customFormat="1" ht="31.5" x14ac:dyDescent="0.3">
      <c r="A37" s="18" t="s">
        <v>729</v>
      </c>
      <c r="B37" s="6" t="s">
        <v>15</v>
      </c>
      <c r="C37" s="55">
        <v>223253861</v>
      </c>
      <c r="D37" s="15" t="s">
        <v>16</v>
      </c>
    </row>
    <row r="38" spans="1:4" s="83" customFormat="1" ht="31.5" x14ac:dyDescent="0.3">
      <c r="A38" s="18" t="s">
        <v>730</v>
      </c>
      <c r="B38" s="6" t="s">
        <v>15</v>
      </c>
      <c r="C38" s="55">
        <v>4323437732</v>
      </c>
      <c r="D38" s="15" t="s">
        <v>16</v>
      </c>
    </row>
    <row r="39" spans="1:4" s="83" customFormat="1" ht="47.25" x14ac:dyDescent="0.3">
      <c r="A39" s="18" t="s">
        <v>731</v>
      </c>
      <c r="B39" s="6" t="s">
        <v>15</v>
      </c>
      <c r="C39" s="55">
        <v>128018892</v>
      </c>
      <c r="D39" s="15" t="s">
        <v>16</v>
      </c>
    </row>
    <row r="40" spans="1:4" s="83" customFormat="1" ht="31.5" x14ac:dyDescent="0.3">
      <c r="A40" s="18" t="s">
        <v>732</v>
      </c>
      <c r="B40" s="6" t="s">
        <v>15</v>
      </c>
      <c r="C40" s="55">
        <v>36251700</v>
      </c>
      <c r="D40" s="15" t="s">
        <v>16</v>
      </c>
    </row>
    <row r="41" spans="1:4" s="83" customFormat="1" ht="47.25" x14ac:dyDescent="0.3">
      <c r="A41" s="18" t="s">
        <v>733</v>
      </c>
      <c r="B41" s="6" t="s">
        <v>15</v>
      </c>
      <c r="C41" s="55">
        <v>250000000</v>
      </c>
      <c r="D41" s="15" t="s">
        <v>16</v>
      </c>
    </row>
    <row r="42" spans="1:4" s="83" customFormat="1" ht="31.5" x14ac:dyDescent="0.3">
      <c r="A42" s="18" t="s">
        <v>734</v>
      </c>
      <c r="B42" s="9" t="s">
        <v>15</v>
      </c>
      <c r="C42" s="56">
        <v>14774600</v>
      </c>
      <c r="D42" s="17" t="s">
        <v>31</v>
      </c>
    </row>
    <row r="43" spans="1:4" s="83" customFormat="1" ht="47.25" x14ac:dyDescent="0.3">
      <c r="A43" s="18" t="s">
        <v>735</v>
      </c>
      <c r="B43" s="6" t="s">
        <v>15</v>
      </c>
      <c r="C43" s="55">
        <v>1000000000</v>
      </c>
      <c r="D43" s="15" t="s">
        <v>16</v>
      </c>
    </row>
    <row r="44" spans="1:4" s="83" customFormat="1" ht="31.5" x14ac:dyDescent="0.3">
      <c r="A44" s="18" t="s">
        <v>736</v>
      </c>
      <c r="B44" s="6" t="s">
        <v>15</v>
      </c>
      <c r="C44" s="55">
        <v>52915936</v>
      </c>
      <c r="D44" s="15" t="s">
        <v>16</v>
      </c>
    </row>
    <row r="45" spans="1:4" s="83" customFormat="1" ht="31.5" x14ac:dyDescent="0.3">
      <c r="A45" s="18" t="s">
        <v>737</v>
      </c>
      <c r="B45" s="9" t="s">
        <v>15</v>
      </c>
      <c r="C45" s="56">
        <v>56474600</v>
      </c>
      <c r="D45" s="9" t="s">
        <v>31</v>
      </c>
    </row>
    <row r="46" spans="1:4" s="83" customFormat="1" ht="31.5" x14ac:dyDescent="0.3">
      <c r="A46" s="18" t="s">
        <v>738</v>
      </c>
      <c r="B46" s="9" t="s">
        <v>15</v>
      </c>
      <c r="C46" s="56">
        <v>20000000</v>
      </c>
      <c r="D46" s="9" t="s">
        <v>31</v>
      </c>
    </row>
    <row r="47" spans="1:4" s="83" customFormat="1" ht="31.5" x14ac:dyDescent="0.3">
      <c r="A47" s="18" t="s">
        <v>739</v>
      </c>
      <c r="B47" s="9" t="s">
        <v>15</v>
      </c>
      <c r="C47" s="56">
        <v>255200100</v>
      </c>
      <c r="D47" s="9" t="s">
        <v>31</v>
      </c>
    </row>
    <row r="48" spans="1:4" s="83" customFormat="1" ht="31.5" x14ac:dyDescent="0.3">
      <c r="A48" s="18" t="s">
        <v>740</v>
      </c>
      <c r="B48" s="9" t="s">
        <v>15</v>
      </c>
      <c r="C48" s="56">
        <v>217340000</v>
      </c>
      <c r="D48" s="9" t="s">
        <v>31</v>
      </c>
    </row>
    <row r="49" spans="1:4" s="83" customFormat="1" ht="31.5" x14ac:dyDescent="0.3">
      <c r="A49" s="18" t="s">
        <v>741</v>
      </c>
      <c r="B49" s="9" t="s">
        <v>15</v>
      </c>
      <c r="C49" s="56">
        <v>208296653</v>
      </c>
      <c r="D49" s="17" t="s">
        <v>302</v>
      </c>
    </row>
    <row r="50" spans="1:4" s="83" customFormat="1" ht="47.25" x14ac:dyDescent="0.3">
      <c r="A50" s="18" t="s">
        <v>609</v>
      </c>
      <c r="B50" s="6" t="s">
        <v>15</v>
      </c>
      <c r="C50" s="55">
        <v>150000000</v>
      </c>
      <c r="D50" s="15" t="s">
        <v>16</v>
      </c>
    </row>
    <row r="51" spans="1:4" s="83" customFormat="1" ht="31.5" x14ac:dyDescent="0.3">
      <c r="A51" s="18" t="s">
        <v>742</v>
      </c>
      <c r="B51" s="6" t="s">
        <v>15</v>
      </c>
      <c r="C51" s="55">
        <v>45112440</v>
      </c>
      <c r="D51" s="15" t="s">
        <v>16</v>
      </c>
    </row>
    <row r="52" spans="1:4" s="83" customFormat="1" ht="31.5" x14ac:dyDescent="0.3">
      <c r="A52" s="18" t="s">
        <v>743</v>
      </c>
      <c r="B52" s="6" t="s">
        <v>15</v>
      </c>
      <c r="C52" s="55">
        <v>959436250</v>
      </c>
      <c r="D52" s="15" t="s">
        <v>16</v>
      </c>
    </row>
    <row r="53" spans="1:4" s="83" customFormat="1" ht="31.5" x14ac:dyDescent="0.3">
      <c r="A53" s="18" t="s">
        <v>744</v>
      </c>
      <c r="B53" s="6" t="s">
        <v>15</v>
      </c>
      <c r="C53" s="55">
        <v>161668319.40000001</v>
      </c>
      <c r="D53" s="15" t="s">
        <v>16</v>
      </c>
    </row>
    <row r="54" spans="1:4" s="83" customFormat="1" ht="31.5" x14ac:dyDescent="0.3">
      <c r="A54" s="18" t="s">
        <v>745</v>
      </c>
      <c r="B54" s="9" t="s">
        <v>15</v>
      </c>
      <c r="C54" s="56">
        <v>521072000</v>
      </c>
      <c r="D54" s="17" t="s">
        <v>302</v>
      </c>
    </row>
    <row r="55" spans="1:4" s="83" customFormat="1" ht="31.5" x14ac:dyDescent="0.3">
      <c r="A55" s="18" t="s">
        <v>746</v>
      </c>
      <c r="B55" s="9" t="s">
        <v>15</v>
      </c>
      <c r="C55" s="56">
        <v>471399107</v>
      </c>
      <c r="D55" s="17" t="s">
        <v>302</v>
      </c>
    </row>
    <row r="56" spans="1:4" s="83" customFormat="1" ht="63" x14ac:dyDescent="0.3">
      <c r="A56" s="18" t="s">
        <v>760</v>
      </c>
      <c r="B56" s="9" t="s">
        <v>307</v>
      </c>
      <c r="C56" s="56">
        <v>732800000</v>
      </c>
      <c r="D56" s="17" t="s">
        <v>302</v>
      </c>
    </row>
    <row r="57" spans="1:4" s="83" customFormat="1" ht="47.25" x14ac:dyDescent="0.3">
      <c r="A57" s="18" t="s">
        <v>761</v>
      </c>
      <c r="B57" s="9" t="s">
        <v>307</v>
      </c>
      <c r="C57" s="56">
        <v>300000000</v>
      </c>
      <c r="D57" s="17" t="s">
        <v>302</v>
      </c>
    </row>
    <row r="58" spans="1:4" s="83" customFormat="1" ht="47.25" x14ac:dyDescent="0.3">
      <c r="A58" s="18" t="s">
        <v>762</v>
      </c>
      <c r="B58" s="9" t="s">
        <v>307</v>
      </c>
      <c r="C58" s="56">
        <v>1000000000</v>
      </c>
      <c r="D58" s="17" t="s">
        <v>31</v>
      </c>
    </row>
    <row r="59" spans="1:4" s="83" customFormat="1" ht="47.25" x14ac:dyDescent="0.3">
      <c r="A59" s="18" t="s">
        <v>763</v>
      </c>
      <c r="B59" s="9" t="s">
        <v>307</v>
      </c>
      <c r="C59" s="56">
        <v>371200000</v>
      </c>
      <c r="D59" s="17" t="s">
        <v>31</v>
      </c>
    </row>
    <row r="60" spans="1:4" s="83" customFormat="1" ht="63" x14ac:dyDescent="0.3">
      <c r="A60" s="18" t="s">
        <v>764</v>
      </c>
      <c r="B60" s="9" t="s">
        <v>307</v>
      </c>
      <c r="C60" s="56">
        <v>267308122</v>
      </c>
      <c r="D60" s="17" t="s">
        <v>31</v>
      </c>
    </row>
    <row r="61" spans="1:4" s="83" customFormat="1" ht="47.25" x14ac:dyDescent="0.3">
      <c r="A61" s="18" t="s">
        <v>765</v>
      </c>
      <c r="B61" s="9" t="s">
        <v>307</v>
      </c>
      <c r="C61" s="56">
        <v>4200856289</v>
      </c>
      <c r="D61" s="17" t="s">
        <v>31</v>
      </c>
    </row>
    <row r="62" spans="1:4" s="83" customFormat="1" ht="47.25" x14ac:dyDescent="0.3">
      <c r="A62" s="18" t="s">
        <v>766</v>
      </c>
      <c r="B62" s="9" t="s">
        <v>307</v>
      </c>
      <c r="C62" s="56">
        <v>13899123</v>
      </c>
      <c r="D62" s="17" t="s">
        <v>16</v>
      </c>
    </row>
    <row r="63" spans="1:4" s="83" customFormat="1" ht="47.25" x14ac:dyDescent="0.3">
      <c r="A63" s="18" t="s">
        <v>767</v>
      </c>
      <c r="B63" s="9" t="s">
        <v>307</v>
      </c>
      <c r="C63" s="56">
        <v>64437771</v>
      </c>
      <c r="D63" s="17" t="s">
        <v>16</v>
      </c>
    </row>
    <row r="64" spans="1:4" s="83" customFormat="1" ht="47.25" x14ac:dyDescent="0.3">
      <c r="A64" s="18" t="s">
        <v>768</v>
      </c>
      <c r="B64" s="9" t="s">
        <v>307</v>
      </c>
      <c r="C64" s="56">
        <v>324486576</v>
      </c>
      <c r="D64" s="17" t="s">
        <v>16</v>
      </c>
    </row>
    <row r="65" spans="1:4" s="83" customFormat="1" ht="47.25" x14ac:dyDescent="0.3">
      <c r="A65" s="18" t="s">
        <v>769</v>
      </c>
      <c r="B65" s="9" t="s">
        <v>307</v>
      </c>
      <c r="C65" s="56">
        <v>545134961</v>
      </c>
      <c r="D65" s="17" t="s">
        <v>16</v>
      </c>
    </row>
    <row r="66" spans="1:4" s="83" customFormat="1" ht="47.25" x14ac:dyDescent="0.3">
      <c r="A66" s="18" t="s">
        <v>770</v>
      </c>
      <c r="B66" s="9" t="s">
        <v>307</v>
      </c>
      <c r="C66" s="56">
        <v>262387750</v>
      </c>
      <c r="D66" s="17" t="s">
        <v>16</v>
      </c>
    </row>
    <row r="67" spans="1:4" s="83" customFormat="1" ht="47.25" x14ac:dyDescent="0.3">
      <c r="A67" s="18" t="s">
        <v>771</v>
      </c>
      <c r="B67" s="9" t="s">
        <v>307</v>
      </c>
      <c r="C67" s="56">
        <v>4439131612</v>
      </c>
      <c r="D67" s="17" t="s">
        <v>16</v>
      </c>
    </row>
    <row r="68" spans="1:4" s="83" customFormat="1" ht="47.25" x14ac:dyDescent="0.3">
      <c r="A68" s="18" t="s">
        <v>617</v>
      </c>
      <c r="B68" s="9" t="s">
        <v>307</v>
      </c>
      <c r="C68" s="56">
        <v>750300000</v>
      </c>
      <c r="D68" s="17" t="s">
        <v>16</v>
      </c>
    </row>
    <row r="69" spans="1:4" s="83" customFormat="1" ht="47.25" x14ac:dyDescent="0.3">
      <c r="A69" s="18" t="s">
        <v>618</v>
      </c>
      <c r="B69" s="9" t="s">
        <v>307</v>
      </c>
      <c r="C69" s="56">
        <v>800000000</v>
      </c>
      <c r="D69" s="17" t="s">
        <v>16</v>
      </c>
    </row>
    <row r="70" spans="1:4" s="83" customFormat="1" ht="47.25" x14ac:dyDescent="0.3">
      <c r="A70" s="18" t="s">
        <v>759</v>
      </c>
      <c r="B70" s="9" t="s">
        <v>307</v>
      </c>
      <c r="C70" s="56">
        <v>750000000</v>
      </c>
      <c r="D70" s="17" t="s">
        <v>16</v>
      </c>
    </row>
    <row r="71" spans="1:4" s="83" customFormat="1" ht="47.25" x14ac:dyDescent="0.3">
      <c r="A71" s="18" t="s">
        <v>758</v>
      </c>
      <c r="B71" s="9" t="s">
        <v>307</v>
      </c>
      <c r="C71" s="56">
        <v>400432278</v>
      </c>
      <c r="D71" s="17" t="s">
        <v>16</v>
      </c>
    </row>
    <row r="72" spans="1:4" s="83" customFormat="1" ht="47.25" x14ac:dyDescent="0.3">
      <c r="A72" s="18" t="s">
        <v>757</v>
      </c>
      <c r="B72" s="9" t="s">
        <v>307</v>
      </c>
      <c r="C72" s="56">
        <v>1000000000</v>
      </c>
      <c r="D72" s="17" t="s">
        <v>31</v>
      </c>
    </row>
    <row r="73" spans="1:4" s="83" customFormat="1" ht="47.25" x14ac:dyDescent="0.3">
      <c r="A73" s="18" t="s">
        <v>757</v>
      </c>
      <c r="B73" s="9" t="s">
        <v>307</v>
      </c>
      <c r="C73" s="56">
        <v>5600000000</v>
      </c>
      <c r="D73" s="17" t="s">
        <v>302</v>
      </c>
    </row>
    <row r="74" spans="1:4" s="83" customFormat="1" ht="47.25" x14ac:dyDescent="0.3">
      <c r="A74" s="18" t="s">
        <v>757</v>
      </c>
      <c r="B74" s="9" t="s">
        <v>307</v>
      </c>
      <c r="C74" s="56">
        <v>2000000000</v>
      </c>
      <c r="D74" s="17" t="s">
        <v>16</v>
      </c>
    </row>
    <row r="75" spans="1:4" s="83" customFormat="1" ht="47.25" x14ac:dyDescent="0.3">
      <c r="A75" s="18" t="s">
        <v>772</v>
      </c>
      <c r="B75" s="9" t="s">
        <v>307</v>
      </c>
      <c r="C75" s="56">
        <v>75000000</v>
      </c>
      <c r="D75" s="17" t="s">
        <v>31</v>
      </c>
    </row>
    <row r="76" spans="1:4" s="83" customFormat="1" ht="47.25" x14ac:dyDescent="0.3">
      <c r="A76" s="18" t="s">
        <v>756</v>
      </c>
      <c r="B76" s="9" t="s">
        <v>307</v>
      </c>
      <c r="C76" s="56">
        <v>1183677265</v>
      </c>
      <c r="D76" s="17" t="s">
        <v>16</v>
      </c>
    </row>
    <row r="77" spans="1:4" s="83" customFormat="1" ht="47.25" x14ac:dyDescent="0.3">
      <c r="A77" s="18" t="s">
        <v>755</v>
      </c>
      <c r="B77" s="9" t="s">
        <v>307</v>
      </c>
      <c r="C77" s="56">
        <v>333116366</v>
      </c>
      <c r="D77" s="17" t="s">
        <v>16</v>
      </c>
    </row>
    <row r="78" spans="1:4" s="83" customFormat="1" ht="47.25" x14ac:dyDescent="0.3">
      <c r="A78" s="18" t="s">
        <v>754</v>
      </c>
      <c r="B78" s="9" t="s">
        <v>307</v>
      </c>
      <c r="C78" s="56">
        <v>350000000</v>
      </c>
      <c r="D78" s="17" t="s">
        <v>31</v>
      </c>
    </row>
    <row r="79" spans="1:4" s="83" customFormat="1" ht="47.25" x14ac:dyDescent="0.3">
      <c r="A79" s="18" t="s">
        <v>753</v>
      </c>
      <c r="B79" s="9" t="s">
        <v>307</v>
      </c>
      <c r="C79" s="56">
        <v>1600000000</v>
      </c>
      <c r="D79" s="17" t="s">
        <v>302</v>
      </c>
    </row>
    <row r="80" spans="1:4" s="83" customFormat="1" ht="47.25" x14ac:dyDescent="0.3">
      <c r="A80" s="18" t="s">
        <v>753</v>
      </c>
      <c r="B80" s="9" t="s">
        <v>307</v>
      </c>
      <c r="C80" s="56">
        <v>2400000000</v>
      </c>
      <c r="D80" s="17" t="s">
        <v>31</v>
      </c>
    </row>
    <row r="81" spans="1:4" s="83" customFormat="1" ht="47.25" x14ac:dyDescent="0.3">
      <c r="A81" s="18" t="s">
        <v>752</v>
      </c>
      <c r="B81" s="9" t="s">
        <v>307</v>
      </c>
      <c r="C81" s="56">
        <v>538500000</v>
      </c>
      <c r="D81" s="17" t="s">
        <v>31</v>
      </c>
    </row>
    <row r="82" spans="1:4" s="83" customFormat="1" ht="47.25" x14ac:dyDescent="0.3">
      <c r="A82" s="18" t="s">
        <v>751</v>
      </c>
      <c r="B82" s="9" t="s">
        <v>307</v>
      </c>
      <c r="C82" s="56">
        <v>622778495</v>
      </c>
      <c r="D82" s="17" t="s">
        <v>31</v>
      </c>
    </row>
    <row r="83" spans="1:4" s="83" customFormat="1" ht="47.25" x14ac:dyDescent="0.3">
      <c r="A83" s="18" t="s">
        <v>750</v>
      </c>
      <c r="B83" s="9" t="s">
        <v>307</v>
      </c>
      <c r="C83" s="56">
        <v>442493703</v>
      </c>
      <c r="D83" s="17" t="s">
        <v>31</v>
      </c>
    </row>
    <row r="84" spans="1:4" s="83" customFormat="1" ht="47.25" x14ac:dyDescent="0.3">
      <c r="A84" s="18" t="s">
        <v>749</v>
      </c>
      <c r="B84" s="9" t="s">
        <v>307</v>
      </c>
      <c r="C84" s="56">
        <v>100000000</v>
      </c>
      <c r="D84" s="17" t="s">
        <v>31</v>
      </c>
    </row>
    <row r="85" spans="1:4" s="83" customFormat="1" ht="47.25" x14ac:dyDescent="0.3">
      <c r="A85" s="18" t="s">
        <v>748</v>
      </c>
      <c r="B85" s="9" t="s">
        <v>307</v>
      </c>
      <c r="C85" s="56">
        <v>349073300</v>
      </c>
      <c r="D85" s="17" t="s">
        <v>304</v>
      </c>
    </row>
    <row r="86" spans="1:4" s="83" customFormat="1" ht="47.25" x14ac:dyDescent="0.3">
      <c r="A86" s="18" t="s">
        <v>747</v>
      </c>
      <c r="B86" s="9" t="s">
        <v>307</v>
      </c>
      <c r="C86" s="56">
        <v>240000000</v>
      </c>
      <c r="D86" s="17" t="s">
        <v>302</v>
      </c>
    </row>
    <row r="87" spans="1:4" s="83" customFormat="1" ht="47.25" x14ac:dyDescent="0.3">
      <c r="A87" s="18" t="s">
        <v>727</v>
      </c>
      <c r="B87" s="9" t="s">
        <v>307</v>
      </c>
      <c r="C87" s="56">
        <v>234252000</v>
      </c>
      <c r="D87" s="17" t="s">
        <v>302</v>
      </c>
    </row>
    <row r="88" spans="1:4" s="83" customFormat="1" ht="47.25" x14ac:dyDescent="0.3">
      <c r="A88" s="18" t="s">
        <v>726</v>
      </c>
      <c r="B88" s="9" t="s">
        <v>307</v>
      </c>
      <c r="C88" s="56">
        <v>1000000000</v>
      </c>
      <c r="D88" s="17" t="s">
        <v>302</v>
      </c>
    </row>
    <row r="89" spans="1:4" s="83" customFormat="1" ht="47.25" x14ac:dyDescent="0.3">
      <c r="A89" s="18" t="s">
        <v>726</v>
      </c>
      <c r="B89" s="9" t="s">
        <v>307</v>
      </c>
      <c r="C89" s="56">
        <v>4000000000</v>
      </c>
      <c r="D89" s="17" t="s">
        <v>16</v>
      </c>
    </row>
    <row r="90" spans="1:4" s="83" customFormat="1" ht="47.25" x14ac:dyDescent="0.3">
      <c r="A90" s="18" t="s">
        <v>725</v>
      </c>
      <c r="B90" s="9" t="s">
        <v>307</v>
      </c>
      <c r="C90" s="56">
        <v>4000000000</v>
      </c>
      <c r="D90" s="17" t="s">
        <v>16</v>
      </c>
    </row>
    <row r="91" spans="1:4" s="83" customFormat="1" ht="47.25" x14ac:dyDescent="0.3">
      <c r="A91" s="18" t="s">
        <v>725</v>
      </c>
      <c r="B91" s="9" t="s">
        <v>307</v>
      </c>
      <c r="C91" s="56">
        <v>1000000000</v>
      </c>
      <c r="D91" s="17" t="s">
        <v>302</v>
      </c>
    </row>
    <row r="92" spans="1:4" s="83" customFormat="1" ht="47.25" x14ac:dyDescent="0.3">
      <c r="A92" s="18" t="s">
        <v>724</v>
      </c>
      <c r="B92" s="9" t="s">
        <v>307</v>
      </c>
      <c r="C92" s="56">
        <v>1200000000</v>
      </c>
      <c r="D92" s="17" t="s">
        <v>302</v>
      </c>
    </row>
    <row r="93" spans="1:4" s="83" customFormat="1" ht="47.25" x14ac:dyDescent="0.3">
      <c r="A93" s="18" t="s">
        <v>723</v>
      </c>
      <c r="B93" s="9" t="s">
        <v>307</v>
      </c>
      <c r="C93" s="56">
        <v>211963701</v>
      </c>
      <c r="D93" s="17" t="s">
        <v>304</v>
      </c>
    </row>
    <row r="94" spans="1:4" s="83" customFormat="1" ht="47.25" x14ac:dyDescent="0.3">
      <c r="A94" s="18" t="s">
        <v>722</v>
      </c>
      <c r="B94" s="9" t="s">
        <v>307</v>
      </c>
      <c r="C94" s="56">
        <v>230416120</v>
      </c>
      <c r="D94" s="17" t="s">
        <v>304</v>
      </c>
    </row>
    <row r="95" spans="1:4" s="83" customFormat="1" ht="47.25" x14ac:dyDescent="0.3">
      <c r="A95" s="18" t="s">
        <v>721</v>
      </c>
      <c r="B95" s="9" t="s">
        <v>307</v>
      </c>
      <c r="C95" s="56">
        <v>15787410</v>
      </c>
      <c r="D95" s="17" t="s">
        <v>16</v>
      </c>
    </row>
    <row r="96" spans="1:4" s="83" customFormat="1" ht="47.25" x14ac:dyDescent="0.3">
      <c r="A96" s="18" t="s">
        <v>720</v>
      </c>
      <c r="B96" s="9" t="s">
        <v>307</v>
      </c>
      <c r="C96" s="56">
        <v>570705322</v>
      </c>
      <c r="D96" s="17" t="s">
        <v>16</v>
      </c>
    </row>
    <row r="97" spans="1:4" s="83" customFormat="1" ht="47.25" x14ac:dyDescent="0.3">
      <c r="A97" s="18" t="s">
        <v>719</v>
      </c>
      <c r="B97" s="9" t="s">
        <v>307</v>
      </c>
      <c r="C97" s="56">
        <v>399798218</v>
      </c>
      <c r="D97" s="17" t="s">
        <v>304</v>
      </c>
    </row>
    <row r="98" spans="1:4" s="83" customFormat="1" ht="47.25" x14ac:dyDescent="0.3">
      <c r="A98" s="18" t="s">
        <v>718</v>
      </c>
      <c r="B98" s="9" t="s">
        <v>307</v>
      </c>
      <c r="C98" s="56">
        <v>1133000000</v>
      </c>
      <c r="D98" s="17" t="s">
        <v>302</v>
      </c>
    </row>
    <row r="99" spans="1:4" s="83" customFormat="1" ht="47.25" x14ac:dyDescent="0.3">
      <c r="A99" s="18" t="s">
        <v>610</v>
      </c>
      <c r="B99" s="9" t="s">
        <v>307</v>
      </c>
      <c r="C99" s="56">
        <v>360146750</v>
      </c>
      <c r="D99" s="17" t="s">
        <v>31</v>
      </c>
    </row>
    <row r="100" spans="1:4" s="83" customFormat="1" ht="47.25" x14ac:dyDescent="0.3">
      <c r="A100" s="18" t="s">
        <v>717</v>
      </c>
      <c r="B100" s="9" t="s">
        <v>307</v>
      </c>
      <c r="C100" s="56">
        <v>114848632</v>
      </c>
      <c r="D100" s="17" t="s">
        <v>304</v>
      </c>
    </row>
    <row r="101" spans="1:4" s="83" customFormat="1" ht="47.25" x14ac:dyDescent="0.3">
      <c r="A101" s="18" t="s">
        <v>716</v>
      </c>
      <c r="B101" s="9" t="s">
        <v>307</v>
      </c>
      <c r="C101" s="56">
        <v>60000000</v>
      </c>
      <c r="D101" s="17" t="s">
        <v>302</v>
      </c>
    </row>
    <row r="102" spans="1:4" s="83" customFormat="1" ht="47.25" x14ac:dyDescent="0.3">
      <c r="A102" s="18" t="s">
        <v>715</v>
      </c>
      <c r="B102" s="9" t="s">
        <v>307</v>
      </c>
      <c r="C102" s="56">
        <v>700000000</v>
      </c>
      <c r="D102" s="17" t="s">
        <v>16</v>
      </c>
    </row>
    <row r="103" spans="1:4" s="83" customFormat="1" ht="47.25" x14ac:dyDescent="0.3">
      <c r="A103" s="18" t="s">
        <v>714</v>
      </c>
      <c r="B103" s="9" t="s">
        <v>307</v>
      </c>
      <c r="C103" s="56">
        <v>226352000</v>
      </c>
      <c r="D103" s="17" t="s">
        <v>304</v>
      </c>
    </row>
    <row r="104" spans="1:4" s="83" customFormat="1" ht="47.25" x14ac:dyDescent="0.3">
      <c r="A104" s="18" t="s">
        <v>713</v>
      </c>
      <c r="B104" s="9" t="s">
        <v>307</v>
      </c>
      <c r="C104" s="56">
        <v>143380390</v>
      </c>
      <c r="D104" s="17" t="s">
        <v>16</v>
      </c>
    </row>
    <row r="105" spans="1:4" s="83" customFormat="1" ht="47.25" x14ac:dyDescent="0.3">
      <c r="A105" s="18" t="s">
        <v>712</v>
      </c>
      <c r="B105" s="9" t="s">
        <v>307</v>
      </c>
      <c r="C105" s="56">
        <v>122496051</v>
      </c>
      <c r="D105" s="17" t="s">
        <v>16</v>
      </c>
    </row>
    <row r="106" spans="1:4" s="83" customFormat="1" ht="63" x14ac:dyDescent="0.3">
      <c r="A106" s="18" t="s">
        <v>711</v>
      </c>
      <c r="B106" s="9" t="s">
        <v>307</v>
      </c>
      <c r="C106" s="56">
        <v>90097740</v>
      </c>
      <c r="D106" s="17" t="s">
        <v>31</v>
      </c>
    </row>
    <row r="107" spans="1:4" s="83" customFormat="1" ht="47.25" x14ac:dyDescent="0.3">
      <c r="A107" s="18" t="s">
        <v>710</v>
      </c>
      <c r="B107" s="9" t="s">
        <v>307</v>
      </c>
      <c r="C107" s="56">
        <v>385221647</v>
      </c>
      <c r="D107" s="17" t="s">
        <v>16</v>
      </c>
    </row>
    <row r="108" spans="1:4" s="83" customFormat="1" ht="47.25" x14ac:dyDescent="0.3">
      <c r="A108" s="18" t="s">
        <v>611</v>
      </c>
      <c r="B108" s="9" t="s">
        <v>307</v>
      </c>
      <c r="C108" s="56">
        <v>107629889</v>
      </c>
      <c r="D108" s="17" t="s">
        <v>16</v>
      </c>
    </row>
    <row r="109" spans="1:4" s="83" customFormat="1" ht="47.25" x14ac:dyDescent="0.3">
      <c r="A109" s="18" t="s">
        <v>709</v>
      </c>
      <c r="B109" s="9" t="s">
        <v>307</v>
      </c>
      <c r="C109" s="56">
        <v>103923810</v>
      </c>
      <c r="D109" s="17" t="s">
        <v>16</v>
      </c>
    </row>
    <row r="110" spans="1:4" s="83" customFormat="1" ht="47.25" x14ac:dyDescent="0.3">
      <c r="A110" s="18" t="s">
        <v>708</v>
      </c>
      <c r="B110" s="9" t="s">
        <v>307</v>
      </c>
      <c r="C110" s="56">
        <v>386677238</v>
      </c>
      <c r="D110" s="17" t="s">
        <v>16</v>
      </c>
    </row>
    <row r="111" spans="1:4" s="83" customFormat="1" ht="47.25" x14ac:dyDescent="0.3">
      <c r="A111" s="18" t="s">
        <v>707</v>
      </c>
      <c r="B111" s="9" t="s">
        <v>307</v>
      </c>
      <c r="C111" s="56">
        <v>1690967289</v>
      </c>
      <c r="D111" s="17" t="s">
        <v>16</v>
      </c>
    </row>
    <row r="112" spans="1:4" s="83" customFormat="1" ht="47.25" x14ac:dyDescent="0.3">
      <c r="A112" s="18" t="s">
        <v>706</v>
      </c>
      <c r="B112" s="9" t="s">
        <v>307</v>
      </c>
      <c r="C112" s="56">
        <v>163139790</v>
      </c>
      <c r="D112" s="17" t="s">
        <v>16</v>
      </c>
    </row>
    <row r="113" spans="1:4" s="83" customFormat="1" ht="47.25" x14ac:dyDescent="0.3">
      <c r="A113" s="18" t="s">
        <v>705</v>
      </c>
      <c r="B113" s="9" t="s">
        <v>307</v>
      </c>
      <c r="C113" s="56">
        <v>1031236508.4</v>
      </c>
      <c r="D113" s="17" t="s">
        <v>31</v>
      </c>
    </row>
    <row r="114" spans="1:4" s="83" customFormat="1" ht="47.25" x14ac:dyDescent="0.3">
      <c r="A114" s="18" t="s">
        <v>704</v>
      </c>
      <c r="B114" s="9" t="s">
        <v>307</v>
      </c>
      <c r="C114" s="56">
        <v>601873408.04999995</v>
      </c>
      <c r="D114" s="17" t="s">
        <v>304</v>
      </c>
    </row>
    <row r="115" spans="1:4" s="83" customFormat="1" ht="63" x14ac:dyDescent="0.3">
      <c r="A115" s="18" t="s">
        <v>703</v>
      </c>
      <c r="B115" s="9" t="s">
        <v>307</v>
      </c>
      <c r="C115" s="56">
        <v>997855200</v>
      </c>
      <c r="D115" s="17" t="s">
        <v>304</v>
      </c>
    </row>
    <row r="116" spans="1:4" s="83" customFormat="1" ht="47.25" x14ac:dyDescent="0.3">
      <c r="A116" s="18" t="s">
        <v>702</v>
      </c>
      <c r="B116" s="9" t="s">
        <v>307</v>
      </c>
      <c r="C116" s="56">
        <v>16275359.609999999</v>
      </c>
      <c r="D116" s="17" t="s">
        <v>16</v>
      </c>
    </row>
    <row r="117" spans="1:4" s="83" customFormat="1" ht="48.75" customHeight="1" x14ac:dyDescent="0.3">
      <c r="A117" s="18" t="s">
        <v>612</v>
      </c>
      <c r="B117" s="9" t="s">
        <v>307</v>
      </c>
      <c r="C117" s="56">
        <v>381000000</v>
      </c>
      <c r="D117" s="17" t="s">
        <v>302</v>
      </c>
    </row>
    <row r="118" spans="1:4" s="83" customFormat="1" ht="63" x14ac:dyDescent="0.3">
      <c r="A118" s="18" t="s">
        <v>701</v>
      </c>
      <c r="B118" s="9" t="s">
        <v>307</v>
      </c>
      <c r="C118" s="56">
        <v>750000000</v>
      </c>
      <c r="D118" s="17" t="s">
        <v>302</v>
      </c>
    </row>
    <row r="119" spans="1:4" s="83" customFormat="1" ht="47.25" x14ac:dyDescent="0.3">
      <c r="A119" s="18" t="s">
        <v>700</v>
      </c>
      <c r="B119" s="9" t="s">
        <v>307</v>
      </c>
      <c r="C119" s="56">
        <v>155750000</v>
      </c>
      <c r="D119" s="17" t="s">
        <v>304</v>
      </c>
    </row>
    <row r="120" spans="1:4" s="83" customFormat="1" ht="47.25" x14ac:dyDescent="0.3">
      <c r="A120" s="18" t="s">
        <v>699</v>
      </c>
      <c r="B120" s="9" t="s">
        <v>307</v>
      </c>
      <c r="C120" s="56">
        <v>413296451</v>
      </c>
      <c r="D120" s="17" t="s">
        <v>302</v>
      </c>
    </row>
    <row r="121" spans="1:4" s="83" customFormat="1" ht="47.25" x14ac:dyDescent="0.3">
      <c r="A121" s="18" t="s">
        <v>613</v>
      </c>
      <c r="B121" s="9" t="s">
        <v>307</v>
      </c>
      <c r="C121" s="56">
        <v>2283722000</v>
      </c>
      <c r="D121" s="17" t="s">
        <v>16</v>
      </c>
    </row>
    <row r="122" spans="1:4" s="83" customFormat="1" ht="47.25" x14ac:dyDescent="0.3">
      <c r="A122" s="18" t="s">
        <v>614</v>
      </c>
      <c r="B122" s="9" t="s">
        <v>307</v>
      </c>
      <c r="C122" s="56">
        <v>199000000</v>
      </c>
      <c r="D122" s="17" t="s">
        <v>302</v>
      </c>
    </row>
    <row r="123" spans="1:4" s="83" customFormat="1" ht="47.25" x14ac:dyDescent="0.3">
      <c r="A123" s="18" t="s">
        <v>698</v>
      </c>
      <c r="B123" s="9" t="s">
        <v>307</v>
      </c>
      <c r="C123" s="56">
        <v>199660000</v>
      </c>
      <c r="D123" s="17" t="s">
        <v>302</v>
      </c>
    </row>
    <row r="124" spans="1:4" s="83" customFormat="1" ht="47.25" x14ac:dyDescent="0.3">
      <c r="A124" s="18" t="s">
        <v>696</v>
      </c>
      <c r="B124" s="9" t="s">
        <v>307</v>
      </c>
      <c r="C124" s="56">
        <v>4400000000</v>
      </c>
      <c r="D124" s="17" t="s">
        <v>16</v>
      </c>
    </row>
    <row r="125" spans="1:4" s="83" customFormat="1" ht="47.25" x14ac:dyDescent="0.3">
      <c r="A125" s="18" t="s">
        <v>696</v>
      </c>
      <c r="B125" s="9" t="s">
        <v>307</v>
      </c>
      <c r="C125" s="56">
        <v>894480000</v>
      </c>
      <c r="D125" s="17" t="s">
        <v>31</v>
      </c>
    </row>
    <row r="126" spans="1:4" s="83" customFormat="1" ht="47.25" x14ac:dyDescent="0.3">
      <c r="A126" s="18" t="s">
        <v>697</v>
      </c>
      <c r="B126" s="9" t="s">
        <v>307</v>
      </c>
      <c r="C126" s="56">
        <v>939171198</v>
      </c>
      <c r="D126" s="17" t="s">
        <v>302</v>
      </c>
    </row>
    <row r="127" spans="1:4" s="83" customFormat="1" ht="47.25" x14ac:dyDescent="0.3">
      <c r="A127" s="18" t="s">
        <v>695</v>
      </c>
      <c r="B127" s="19" t="s">
        <v>263</v>
      </c>
      <c r="C127" s="56">
        <v>780000000</v>
      </c>
      <c r="D127" s="17" t="s">
        <v>16</v>
      </c>
    </row>
    <row r="128" spans="1:4" s="83" customFormat="1" ht="47.25" x14ac:dyDescent="0.3">
      <c r="A128" s="18" t="s">
        <v>615</v>
      </c>
      <c r="B128" s="19" t="s">
        <v>263</v>
      </c>
      <c r="C128" s="56">
        <v>114000000</v>
      </c>
      <c r="D128" s="17" t="s">
        <v>16</v>
      </c>
    </row>
    <row r="129" spans="1:4" s="83" customFormat="1" ht="31.5" x14ac:dyDescent="0.3">
      <c r="A129" s="18" t="s">
        <v>694</v>
      </c>
      <c r="B129" s="9" t="s">
        <v>90</v>
      </c>
      <c r="C129" s="56">
        <v>409480000</v>
      </c>
      <c r="D129" s="17" t="s">
        <v>31</v>
      </c>
    </row>
    <row r="130" spans="1:4" s="83" customFormat="1" x14ac:dyDescent="0.3">
      <c r="A130" s="18" t="s">
        <v>619</v>
      </c>
      <c r="B130" s="9" t="s">
        <v>90</v>
      </c>
      <c r="C130" s="56">
        <v>550000000</v>
      </c>
      <c r="D130" s="17" t="s">
        <v>302</v>
      </c>
    </row>
    <row r="131" spans="1:4" s="83" customFormat="1" ht="31.5" x14ac:dyDescent="0.3">
      <c r="A131" s="18" t="s">
        <v>693</v>
      </c>
      <c r="B131" s="9" t="s">
        <v>90</v>
      </c>
      <c r="C131" s="56">
        <v>90549600</v>
      </c>
      <c r="D131" s="17" t="s">
        <v>302</v>
      </c>
    </row>
    <row r="132" spans="1:4" s="83" customFormat="1" ht="47.25" x14ac:dyDescent="0.3">
      <c r="A132" s="18" t="s">
        <v>692</v>
      </c>
      <c r="B132" s="9" t="s">
        <v>90</v>
      </c>
      <c r="C132" s="56">
        <v>42000000</v>
      </c>
      <c r="D132" s="17" t="s">
        <v>302</v>
      </c>
    </row>
    <row r="133" spans="1:4" s="83" customFormat="1" x14ac:dyDescent="0.3">
      <c r="A133" s="18" t="s">
        <v>691</v>
      </c>
      <c r="B133" s="9" t="s">
        <v>90</v>
      </c>
      <c r="C133" s="56">
        <v>370000000</v>
      </c>
      <c r="D133" s="17" t="s">
        <v>302</v>
      </c>
    </row>
    <row r="134" spans="1:4" s="83" customFormat="1" ht="47.25" x14ac:dyDescent="0.3">
      <c r="A134" s="18" t="s">
        <v>690</v>
      </c>
      <c r="B134" s="9" t="s">
        <v>90</v>
      </c>
      <c r="C134" s="56">
        <v>200000000</v>
      </c>
      <c r="D134" s="17" t="s">
        <v>302</v>
      </c>
    </row>
    <row r="135" spans="1:4" s="83" customFormat="1" x14ac:dyDescent="0.3">
      <c r="A135" s="18" t="s">
        <v>689</v>
      </c>
      <c r="B135" s="9" t="s">
        <v>90</v>
      </c>
      <c r="C135" s="56">
        <v>500000000</v>
      </c>
      <c r="D135" s="17" t="s">
        <v>305</v>
      </c>
    </row>
    <row r="136" spans="1:4" s="83" customFormat="1" ht="31.5" x14ac:dyDescent="0.3">
      <c r="A136" s="18" t="s">
        <v>688</v>
      </c>
      <c r="B136" s="9" t="s">
        <v>90</v>
      </c>
      <c r="C136" s="56">
        <v>3000000000</v>
      </c>
      <c r="D136" s="17" t="s">
        <v>305</v>
      </c>
    </row>
    <row r="137" spans="1:4" s="83" customFormat="1" ht="31.5" x14ac:dyDescent="0.3">
      <c r="A137" s="18" t="s">
        <v>682</v>
      </c>
      <c r="B137" s="9" t="s">
        <v>90</v>
      </c>
      <c r="C137" s="56">
        <v>2300000000</v>
      </c>
      <c r="D137" s="17" t="s">
        <v>302</v>
      </c>
    </row>
    <row r="138" spans="1:4" s="83" customFormat="1" ht="47.25" x14ac:dyDescent="0.3">
      <c r="A138" s="18" t="s">
        <v>683</v>
      </c>
      <c r="B138" s="9" t="s">
        <v>90</v>
      </c>
      <c r="C138" s="56">
        <v>2635994098</v>
      </c>
      <c r="D138" s="17" t="s">
        <v>302</v>
      </c>
    </row>
    <row r="139" spans="1:4" s="83" customFormat="1" ht="31.5" x14ac:dyDescent="0.3">
      <c r="A139" s="18" t="s">
        <v>684</v>
      </c>
      <c r="B139" s="9" t="s">
        <v>90</v>
      </c>
      <c r="C139" s="56">
        <v>2976124317</v>
      </c>
      <c r="D139" s="17" t="s">
        <v>302</v>
      </c>
    </row>
    <row r="140" spans="1:4" s="83" customFormat="1" x14ac:dyDescent="0.3">
      <c r="A140" s="18" t="s">
        <v>685</v>
      </c>
      <c r="B140" s="9" t="s">
        <v>90</v>
      </c>
      <c r="C140" s="56">
        <v>1836540210</v>
      </c>
      <c r="D140" s="17" t="s">
        <v>302</v>
      </c>
    </row>
    <row r="141" spans="1:4" s="83" customFormat="1" x14ac:dyDescent="0.3">
      <c r="A141" s="18" t="s">
        <v>686</v>
      </c>
      <c r="B141" s="9" t="s">
        <v>90</v>
      </c>
      <c r="C141" s="56">
        <v>448000000</v>
      </c>
      <c r="D141" s="17" t="s">
        <v>302</v>
      </c>
    </row>
    <row r="142" spans="1:4" s="83" customFormat="1" x14ac:dyDescent="0.3">
      <c r="A142" s="18" t="s">
        <v>687</v>
      </c>
      <c r="B142" s="9" t="s">
        <v>90</v>
      </c>
      <c r="C142" s="56">
        <v>2289087542</v>
      </c>
      <c r="D142" s="17" t="s">
        <v>302</v>
      </c>
    </row>
    <row r="143" spans="1:4" s="83" customFormat="1" x14ac:dyDescent="0.3">
      <c r="A143" s="18" t="s">
        <v>681</v>
      </c>
      <c r="B143" s="9" t="s">
        <v>90</v>
      </c>
      <c r="C143" s="56">
        <v>6200000000</v>
      </c>
      <c r="D143" s="17" t="s">
        <v>302</v>
      </c>
    </row>
    <row r="144" spans="1:4" s="83" customFormat="1" ht="31.5" x14ac:dyDescent="0.3">
      <c r="A144" s="18" t="s">
        <v>680</v>
      </c>
      <c r="B144" s="9" t="s">
        <v>90</v>
      </c>
      <c r="C144" s="56">
        <v>627900000</v>
      </c>
      <c r="D144" s="17" t="s">
        <v>302</v>
      </c>
    </row>
    <row r="145" spans="1:4" s="83" customFormat="1" x14ac:dyDescent="0.3">
      <c r="A145" s="18" t="s">
        <v>679</v>
      </c>
      <c r="B145" s="9" t="s">
        <v>90</v>
      </c>
      <c r="C145" s="56">
        <v>5000000000</v>
      </c>
      <c r="D145" s="17" t="s">
        <v>302</v>
      </c>
    </row>
    <row r="146" spans="1:4" s="83" customFormat="1" ht="31.5" x14ac:dyDescent="0.3">
      <c r="A146" s="18" t="s">
        <v>678</v>
      </c>
      <c r="B146" s="9" t="s">
        <v>90</v>
      </c>
      <c r="C146" s="56">
        <v>2800000000</v>
      </c>
      <c r="D146" s="17" t="s">
        <v>305</v>
      </c>
    </row>
    <row r="147" spans="1:4" s="83" customFormat="1" ht="47.25" x14ac:dyDescent="0.3">
      <c r="A147" s="18" t="s">
        <v>677</v>
      </c>
      <c r="B147" s="9" t="s">
        <v>90</v>
      </c>
      <c r="C147" s="56">
        <v>300000000</v>
      </c>
      <c r="D147" s="17" t="s">
        <v>305</v>
      </c>
    </row>
    <row r="148" spans="1:4" s="83" customFormat="1" ht="31.5" x14ac:dyDescent="0.3">
      <c r="A148" s="18" t="s">
        <v>676</v>
      </c>
      <c r="B148" s="9" t="s">
        <v>90</v>
      </c>
      <c r="C148" s="56">
        <v>4900000000</v>
      </c>
      <c r="D148" s="17" t="s">
        <v>305</v>
      </c>
    </row>
    <row r="149" spans="1:4" s="83" customFormat="1" ht="31.5" x14ac:dyDescent="0.3">
      <c r="A149" s="18" t="s">
        <v>675</v>
      </c>
      <c r="B149" s="9" t="s">
        <v>90</v>
      </c>
      <c r="C149" s="56">
        <v>7000000000</v>
      </c>
      <c r="D149" s="17" t="s">
        <v>305</v>
      </c>
    </row>
    <row r="150" spans="1:4" s="83" customFormat="1" ht="31.5" x14ac:dyDescent="0.3">
      <c r="A150" s="18" t="s">
        <v>643</v>
      </c>
      <c r="B150" s="9" t="s">
        <v>90</v>
      </c>
      <c r="C150" s="56">
        <v>1738528264</v>
      </c>
      <c r="D150" s="17" t="s">
        <v>302</v>
      </c>
    </row>
    <row r="151" spans="1:4" s="83" customFormat="1" ht="47.25" x14ac:dyDescent="0.3">
      <c r="A151" s="18" t="s">
        <v>642</v>
      </c>
      <c r="B151" s="9" t="s">
        <v>90</v>
      </c>
      <c r="C151" s="56">
        <v>1864752281</v>
      </c>
      <c r="D151" s="17" t="s">
        <v>302</v>
      </c>
    </row>
    <row r="152" spans="1:4" s="83" customFormat="1" ht="31.5" x14ac:dyDescent="0.3">
      <c r="A152" s="18" t="s">
        <v>641</v>
      </c>
      <c r="B152" s="9" t="s">
        <v>90</v>
      </c>
      <c r="C152" s="56">
        <v>2425511999</v>
      </c>
      <c r="D152" s="17" t="s">
        <v>302</v>
      </c>
    </row>
    <row r="153" spans="1:4" s="83" customFormat="1" x14ac:dyDescent="0.3">
      <c r="A153" s="18" t="s">
        <v>640</v>
      </c>
      <c r="B153" s="9" t="s">
        <v>90</v>
      </c>
      <c r="C153" s="56">
        <v>720349709</v>
      </c>
      <c r="D153" s="17" t="s">
        <v>305</v>
      </c>
    </row>
    <row r="154" spans="1:4" s="83" customFormat="1" x14ac:dyDescent="0.3">
      <c r="A154" s="18" t="s">
        <v>639</v>
      </c>
      <c r="B154" s="9" t="s">
        <v>90</v>
      </c>
      <c r="C154" s="56">
        <v>1117109630</v>
      </c>
      <c r="D154" s="17" t="s">
        <v>305</v>
      </c>
    </row>
    <row r="155" spans="1:4" s="83" customFormat="1" x14ac:dyDescent="0.3">
      <c r="A155" s="18" t="s">
        <v>639</v>
      </c>
      <c r="B155" s="9" t="s">
        <v>90</v>
      </c>
      <c r="C155" s="56">
        <v>882890370</v>
      </c>
      <c r="D155" s="17" t="s">
        <v>302</v>
      </c>
    </row>
    <row r="157" spans="1:4" x14ac:dyDescent="0.3">
      <c r="A157" s="125" t="s">
        <v>616</v>
      </c>
      <c r="B157" s="126"/>
      <c r="C157" s="84">
        <f>SUM(C4:C156)</f>
        <v>144875026490.84</v>
      </c>
    </row>
    <row r="159" spans="1:4" x14ac:dyDescent="0.3">
      <c r="C159" s="113"/>
    </row>
  </sheetData>
  <mergeCells count="2">
    <mergeCell ref="A1:D2"/>
    <mergeCell ref="A157:B1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73"/>
  <sheetViews>
    <sheetView showGridLines="0" topLeftCell="A166" zoomScaleNormal="100" workbookViewId="0">
      <selection activeCell="C174" sqref="C174"/>
    </sheetView>
  </sheetViews>
  <sheetFormatPr baseColWidth="10" defaultRowHeight="12.75" x14ac:dyDescent="0.25"/>
  <cols>
    <col min="1" max="1" width="52.7109375" style="91" customWidth="1"/>
    <col min="2" max="2" width="24.42578125" style="94" customWidth="1"/>
    <col min="3" max="3" width="22.42578125" style="95" customWidth="1"/>
    <col min="4" max="4" width="18.5703125" style="96" customWidth="1"/>
    <col min="5" max="5" width="25.28515625" style="93" bestFit="1" customWidth="1"/>
    <col min="6" max="6" width="22" style="93" bestFit="1" customWidth="1"/>
    <col min="7" max="16384" width="11.42578125" style="93"/>
  </cols>
  <sheetData>
    <row r="1" spans="1:4" s="34" customFormat="1" ht="57.75" customHeight="1" x14ac:dyDescent="0.25">
      <c r="A1" s="128" t="s">
        <v>775</v>
      </c>
      <c r="B1" s="129"/>
      <c r="C1" s="129"/>
      <c r="D1" s="129"/>
    </row>
    <row r="2" spans="1:4" s="74" customFormat="1" ht="39" customHeight="1" x14ac:dyDescent="0.25">
      <c r="A2" s="51" t="s">
        <v>12</v>
      </c>
      <c r="B2" s="52" t="s">
        <v>13</v>
      </c>
      <c r="C2" s="53" t="s">
        <v>470</v>
      </c>
      <c r="D2" s="52" t="s">
        <v>5</v>
      </c>
    </row>
    <row r="3" spans="1:4" s="75" customFormat="1" ht="33.75" customHeight="1" x14ac:dyDescent="0.25">
      <c r="A3" s="14" t="s">
        <v>308</v>
      </c>
      <c r="B3" s="36" t="s">
        <v>306</v>
      </c>
      <c r="C3" s="35">
        <v>4542000000</v>
      </c>
      <c r="D3" s="37" t="s">
        <v>16</v>
      </c>
    </row>
    <row r="4" spans="1:4" s="75" customFormat="1" ht="33.75" customHeight="1" x14ac:dyDescent="0.25">
      <c r="A4" s="16" t="s">
        <v>309</v>
      </c>
      <c r="B4" s="20" t="s">
        <v>306</v>
      </c>
      <c r="C4" s="38">
        <v>695598552</v>
      </c>
      <c r="D4" s="37" t="s">
        <v>31</v>
      </c>
    </row>
    <row r="5" spans="1:4" s="75" customFormat="1" ht="33.75" customHeight="1" x14ac:dyDescent="0.25">
      <c r="A5" s="16" t="s">
        <v>310</v>
      </c>
      <c r="B5" s="20" t="s">
        <v>306</v>
      </c>
      <c r="C5" s="38">
        <v>266260000</v>
      </c>
      <c r="D5" s="37" t="s">
        <v>31</v>
      </c>
    </row>
    <row r="6" spans="1:4" s="75" customFormat="1" ht="33.75" customHeight="1" x14ac:dyDescent="0.25">
      <c r="A6" s="16" t="s">
        <v>311</v>
      </c>
      <c r="B6" s="20" t="s">
        <v>306</v>
      </c>
      <c r="C6" s="38">
        <v>192549860</v>
      </c>
      <c r="D6" s="37" t="s">
        <v>31</v>
      </c>
    </row>
    <row r="7" spans="1:4" s="75" customFormat="1" ht="33.75" customHeight="1" x14ac:dyDescent="0.25">
      <c r="A7" s="16" t="s">
        <v>312</v>
      </c>
      <c r="B7" s="20" t="s">
        <v>306</v>
      </c>
      <c r="C7" s="38">
        <v>255371828</v>
      </c>
      <c r="D7" s="37" t="s">
        <v>16</v>
      </c>
    </row>
    <row r="8" spans="1:4" s="75" customFormat="1" ht="33.75" customHeight="1" x14ac:dyDescent="0.25">
      <c r="A8" s="16" t="s">
        <v>313</v>
      </c>
      <c r="B8" s="20" t="s">
        <v>306</v>
      </c>
      <c r="C8" s="38">
        <v>148942981</v>
      </c>
      <c r="D8" s="37" t="s">
        <v>16</v>
      </c>
    </row>
    <row r="9" spans="1:4" s="75" customFormat="1" ht="33.75" customHeight="1" x14ac:dyDescent="0.25">
      <c r="A9" s="16" t="s">
        <v>314</v>
      </c>
      <c r="B9" s="20" t="s">
        <v>306</v>
      </c>
      <c r="C9" s="38">
        <v>57061418</v>
      </c>
      <c r="D9" s="37" t="s">
        <v>16</v>
      </c>
    </row>
    <row r="10" spans="1:4" s="75" customFormat="1" ht="33.75" customHeight="1" x14ac:dyDescent="0.25">
      <c r="A10" s="16" t="s">
        <v>315</v>
      </c>
      <c r="B10" s="20" t="s">
        <v>306</v>
      </c>
      <c r="C10" s="38">
        <v>380000000</v>
      </c>
      <c r="D10" s="37" t="s">
        <v>302</v>
      </c>
    </row>
    <row r="11" spans="1:4" s="75" customFormat="1" ht="33.75" customHeight="1" x14ac:dyDescent="0.25">
      <c r="A11" s="16" t="s">
        <v>316</v>
      </c>
      <c r="B11" s="20" t="s">
        <v>306</v>
      </c>
      <c r="C11" s="38">
        <v>100750000</v>
      </c>
      <c r="D11" s="37" t="s">
        <v>31</v>
      </c>
    </row>
    <row r="12" spans="1:4" s="75" customFormat="1" ht="33.75" customHeight="1" x14ac:dyDescent="0.25">
      <c r="A12" s="16" t="s">
        <v>317</v>
      </c>
      <c r="B12" s="20" t="s">
        <v>306</v>
      </c>
      <c r="C12" s="38">
        <v>143182000</v>
      </c>
      <c r="D12" s="37" t="s">
        <v>16</v>
      </c>
    </row>
    <row r="13" spans="1:4" s="75" customFormat="1" ht="33.75" customHeight="1" x14ac:dyDescent="0.25">
      <c r="A13" s="16" t="s">
        <v>318</v>
      </c>
      <c r="B13" s="20" t="s">
        <v>306</v>
      </c>
      <c r="C13" s="38">
        <v>334656000</v>
      </c>
      <c r="D13" s="37" t="s">
        <v>16</v>
      </c>
    </row>
    <row r="14" spans="1:4" s="75" customFormat="1" ht="33.75" customHeight="1" x14ac:dyDescent="0.25">
      <c r="A14" s="16" t="s">
        <v>319</v>
      </c>
      <c r="B14" s="20" t="s">
        <v>306</v>
      </c>
      <c r="C14" s="38">
        <v>90400000</v>
      </c>
      <c r="D14" s="37" t="s">
        <v>320</v>
      </c>
    </row>
    <row r="15" spans="1:4" s="75" customFormat="1" ht="33.75" customHeight="1" x14ac:dyDescent="0.25">
      <c r="A15" s="16" t="s">
        <v>321</v>
      </c>
      <c r="B15" s="20" t="s">
        <v>306</v>
      </c>
      <c r="C15" s="38">
        <v>891279642</v>
      </c>
      <c r="D15" s="37" t="s">
        <v>302</v>
      </c>
    </row>
    <row r="16" spans="1:4" s="75" customFormat="1" ht="33.75" customHeight="1" x14ac:dyDescent="0.25">
      <c r="A16" s="16" t="s">
        <v>322</v>
      </c>
      <c r="B16" s="20" t="s">
        <v>306</v>
      </c>
      <c r="C16" s="38">
        <v>21176887</v>
      </c>
      <c r="D16" s="37" t="s">
        <v>302</v>
      </c>
    </row>
    <row r="17" spans="1:4" s="75" customFormat="1" ht="33.75" customHeight="1" x14ac:dyDescent="0.25">
      <c r="A17" s="16" t="s">
        <v>323</v>
      </c>
      <c r="B17" s="20" t="s">
        <v>306</v>
      </c>
      <c r="C17" s="38">
        <v>897570781</v>
      </c>
      <c r="D17" s="37" t="s">
        <v>302</v>
      </c>
    </row>
    <row r="18" spans="1:4" s="75" customFormat="1" ht="33.75" customHeight="1" x14ac:dyDescent="0.25">
      <c r="A18" s="16" t="s">
        <v>324</v>
      </c>
      <c r="B18" s="20" t="s">
        <v>306</v>
      </c>
      <c r="C18" s="38">
        <v>44812500</v>
      </c>
      <c r="D18" s="37" t="s">
        <v>302</v>
      </c>
    </row>
    <row r="19" spans="1:4" s="75" customFormat="1" ht="33.75" customHeight="1" x14ac:dyDescent="0.25">
      <c r="A19" s="16" t="s">
        <v>325</v>
      </c>
      <c r="B19" s="20" t="s">
        <v>306</v>
      </c>
      <c r="C19" s="38">
        <v>140857687</v>
      </c>
      <c r="D19" s="37" t="s">
        <v>16</v>
      </c>
    </row>
    <row r="20" spans="1:4" s="75" customFormat="1" ht="33.75" customHeight="1" x14ac:dyDescent="0.25">
      <c r="A20" s="16" t="s">
        <v>326</v>
      </c>
      <c r="B20" s="20" t="s">
        <v>306</v>
      </c>
      <c r="C20" s="38">
        <v>500582138</v>
      </c>
      <c r="D20" s="37" t="s">
        <v>16</v>
      </c>
    </row>
    <row r="21" spans="1:4" s="75" customFormat="1" ht="33.75" customHeight="1" x14ac:dyDescent="0.25">
      <c r="A21" s="16" t="s">
        <v>327</v>
      </c>
      <c r="B21" s="20" t="s">
        <v>306</v>
      </c>
      <c r="C21" s="38">
        <v>51922876</v>
      </c>
      <c r="D21" s="37" t="s">
        <v>16</v>
      </c>
    </row>
    <row r="22" spans="1:4" s="75" customFormat="1" ht="33.75" customHeight="1" x14ac:dyDescent="0.25">
      <c r="A22" s="16" t="s">
        <v>328</v>
      </c>
      <c r="B22" s="20" t="s">
        <v>306</v>
      </c>
      <c r="C22" s="38">
        <v>152317500</v>
      </c>
      <c r="D22" s="37" t="s">
        <v>16</v>
      </c>
    </row>
    <row r="23" spans="1:4" s="75" customFormat="1" ht="33.75" customHeight="1" x14ac:dyDescent="0.25">
      <c r="A23" s="16" t="s">
        <v>329</v>
      </c>
      <c r="B23" s="20" t="s">
        <v>306</v>
      </c>
      <c r="C23" s="38">
        <v>409500000</v>
      </c>
      <c r="D23" s="37" t="s">
        <v>302</v>
      </c>
    </row>
    <row r="24" spans="1:4" s="75" customFormat="1" ht="33.75" customHeight="1" x14ac:dyDescent="0.25">
      <c r="A24" s="16" t="s">
        <v>330</v>
      </c>
      <c r="B24" s="20" t="s">
        <v>306</v>
      </c>
      <c r="C24" s="38">
        <v>244421160</v>
      </c>
      <c r="D24" s="37" t="s">
        <v>302</v>
      </c>
    </row>
    <row r="25" spans="1:4" s="75" customFormat="1" ht="33.75" customHeight="1" x14ac:dyDescent="0.25">
      <c r="A25" s="16" t="s">
        <v>331</v>
      </c>
      <c r="B25" s="20" t="s">
        <v>306</v>
      </c>
      <c r="C25" s="38">
        <v>302000000</v>
      </c>
      <c r="D25" s="37" t="s">
        <v>302</v>
      </c>
    </row>
    <row r="26" spans="1:4" s="75" customFormat="1" ht="33.75" customHeight="1" x14ac:dyDescent="0.25">
      <c r="A26" s="16" t="s">
        <v>332</v>
      </c>
      <c r="B26" s="20" t="s">
        <v>306</v>
      </c>
      <c r="C26" s="38">
        <v>417840000</v>
      </c>
      <c r="D26" s="37" t="s">
        <v>302</v>
      </c>
    </row>
    <row r="27" spans="1:4" s="75" customFormat="1" ht="33.75" customHeight="1" x14ac:dyDescent="0.25">
      <c r="A27" s="16" t="s">
        <v>333</v>
      </c>
      <c r="B27" s="20" t="s">
        <v>306</v>
      </c>
      <c r="C27" s="38">
        <v>240783300</v>
      </c>
      <c r="D27" s="37" t="s">
        <v>16</v>
      </c>
    </row>
    <row r="28" spans="1:4" s="75" customFormat="1" ht="33.75" customHeight="1" x14ac:dyDescent="0.25">
      <c r="A28" s="16" t="s">
        <v>139</v>
      </c>
      <c r="B28" s="20" t="s">
        <v>306</v>
      </c>
      <c r="C28" s="38">
        <v>214332310</v>
      </c>
      <c r="D28" s="37" t="s">
        <v>302</v>
      </c>
    </row>
    <row r="29" spans="1:4" s="75" customFormat="1" ht="33.75" customHeight="1" x14ac:dyDescent="0.25">
      <c r="A29" s="16" t="s">
        <v>334</v>
      </c>
      <c r="B29" s="20" t="s">
        <v>306</v>
      </c>
      <c r="C29" s="38">
        <v>657723027</v>
      </c>
      <c r="D29" s="37" t="s">
        <v>16</v>
      </c>
    </row>
    <row r="30" spans="1:4" s="75" customFormat="1" ht="33.75" customHeight="1" x14ac:dyDescent="0.25">
      <c r="A30" s="16" t="s">
        <v>335</v>
      </c>
      <c r="B30" s="20" t="s">
        <v>306</v>
      </c>
      <c r="C30" s="38">
        <v>230376170</v>
      </c>
      <c r="D30" s="37" t="s">
        <v>16</v>
      </c>
    </row>
    <row r="31" spans="1:4" s="75" customFormat="1" ht="33.75" customHeight="1" x14ac:dyDescent="0.25">
      <c r="A31" s="16" t="s">
        <v>336</v>
      </c>
      <c r="B31" s="20" t="s">
        <v>306</v>
      </c>
      <c r="C31" s="38">
        <v>1200000000</v>
      </c>
      <c r="D31" s="37" t="s">
        <v>302</v>
      </c>
    </row>
    <row r="32" spans="1:4" s="75" customFormat="1" ht="33.75" customHeight="1" x14ac:dyDescent="0.25">
      <c r="A32" s="16" t="s">
        <v>337</v>
      </c>
      <c r="B32" s="20" t="s">
        <v>306</v>
      </c>
      <c r="C32" s="38">
        <v>220000000</v>
      </c>
      <c r="D32" s="37" t="s">
        <v>16</v>
      </c>
    </row>
    <row r="33" spans="1:4" s="75" customFormat="1" ht="33.75" customHeight="1" x14ac:dyDescent="0.25">
      <c r="A33" s="16" t="s">
        <v>338</v>
      </c>
      <c r="B33" s="20" t="s">
        <v>306</v>
      </c>
      <c r="C33" s="38">
        <v>174230000</v>
      </c>
      <c r="D33" s="37" t="s">
        <v>302</v>
      </c>
    </row>
    <row r="34" spans="1:4" s="75" customFormat="1" ht="33.75" customHeight="1" x14ac:dyDescent="0.25">
      <c r="A34" s="16" t="s">
        <v>339</v>
      </c>
      <c r="B34" s="20" t="s">
        <v>306</v>
      </c>
      <c r="C34" s="38">
        <v>248393754</v>
      </c>
      <c r="D34" s="37" t="s">
        <v>16</v>
      </c>
    </row>
    <row r="35" spans="1:4" s="75" customFormat="1" ht="33.75" customHeight="1" x14ac:dyDescent="0.25">
      <c r="A35" s="16" t="s">
        <v>340</v>
      </c>
      <c r="B35" s="20" t="s">
        <v>306</v>
      </c>
      <c r="C35" s="38">
        <v>140000000</v>
      </c>
      <c r="D35" s="37" t="s">
        <v>31</v>
      </c>
    </row>
    <row r="36" spans="1:4" s="75" customFormat="1" ht="33.75" customHeight="1" x14ac:dyDescent="0.25">
      <c r="A36" s="16" t="s">
        <v>341</v>
      </c>
      <c r="B36" s="20" t="s">
        <v>306</v>
      </c>
      <c r="C36" s="38">
        <v>152656584</v>
      </c>
      <c r="D36" s="37" t="s">
        <v>16</v>
      </c>
    </row>
    <row r="37" spans="1:4" s="75" customFormat="1" ht="33.75" customHeight="1" x14ac:dyDescent="0.25">
      <c r="A37" s="16" t="s">
        <v>342</v>
      </c>
      <c r="B37" s="20" t="s">
        <v>306</v>
      </c>
      <c r="C37" s="38">
        <v>115475720</v>
      </c>
      <c r="D37" s="37" t="s">
        <v>302</v>
      </c>
    </row>
    <row r="38" spans="1:4" s="75" customFormat="1" ht="33.75" customHeight="1" x14ac:dyDescent="0.25">
      <c r="A38" s="16" t="s">
        <v>343</v>
      </c>
      <c r="B38" s="20" t="s">
        <v>306</v>
      </c>
      <c r="C38" s="38">
        <v>299811925</v>
      </c>
      <c r="D38" s="37" t="s">
        <v>16</v>
      </c>
    </row>
    <row r="39" spans="1:4" s="75" customFormat="1" ht="33.75" customHeight="1" x14ac:dyDescent="0.25">
      <c r="A39" s="16" t="s">
        <v>344</v>
      </c>
      <c r="B39" s="20" t="s">
        <v>306</v>
      </c>
      <c r="C39" s="38">
        <v>85333466</v>
      </c>
      <c r="D39" s="37" t="s">
        <v>16</v>
      </c>
    </row>
    <row r="40" spans="1:4" s="75" customFormat="1" ht="33.75" customHeight="1" x14ac:dyDescent="0.25">
      <c r="A40" s="16" t="s">
        <v>345</v>
      </c>
      <c r="B40" s="20" t="s">
        <v>306</v>
      </c>
      <c r="C40" s="38">
        <v>95850005</v>
      </c>
      <c r="D40" s="37" t="s">
        <v>16</v>
      </c>
    </row>
    <row r="41" spans="1:4" s="75" customFormat="1" ht="33.75" customHeight="1" x14ac:dyDescent="0.25">
      <c r="A41" s="16" t="s">
        <v>346</v>
      </c>
      <c r="B41" s="20" t="s">
        <v>306</v>
      </c>
      <c r="C41" s="38">
        <v>450094284</v>
      </c>
      <c r="D41" s="37" t="s">
        <v>302</v>
      </c>
    </row>
    <row r="42" spans="1:4" s="75" customFormat="1" ht="33.75" customHeight="1" x14ac:dyDescent="0.25">
      <c r="A42" s="16" t="s">
        <v>347</v>
      </c>
      <c r="B42" s="20" t="s">
        <v>306</v>
      </c>
      <c r="C42" s="38">
        <v>1067225896</v>
      </c>
      <c r="D42" s="37" t="s">
        <v>16</v>
      </c>
    </row>
    <row r="43" spans="1:4" s="75" customFormat="1" ht="33.75" customHeight="1" x14ac:dyDescent="0.25">
      <c r="A43" s="16" t="s">
        <v>348</v>
      </c>
      <c r="B43" s="20" t="s">
        <v>306</v>
      </c>
      <c r="C43" s="38">
        <v>106180000</v>
      </c>
      <c r="D43" s="37" t="s">
        <v>31</v>
      </c>
    </row>
    <row r="44" spans="1:4" s="75" customFormat="1" ht="33.75" customHeight="1" x14ac:dyDescent="0.25">
      <c r="A44" s="16" t="s">
        <v>349</v>
      </c>
      <c r="B44" s="20" t="s">
        <v>306</v>
      </c>
      <c r="C44" s="38">
        <v>130720000</v>
      </c>
      <c r="D44" s="37" t="s">
        <v>31</v>
      </c>
    </row>
    <row r="45" spans="1:4" s="75" customFormat="1" ht="33.75" customHeight="1" x14ac:dyDescent="0.25">
      <c r="A45" s="16" t="s">
        <v>350</v>
      </c>
      <c r="B45" s="20" t="s">
        <v>306</v>
      </c>
      <c r="C45" s="38">
        <v>29000000</v>
      </c>
      <c r="D45" s="37" t="s">
        <v>302</v>
      </c>
    </row>
    <row r="46" spans="1:4" s="75" customFormat="1" ht="33.75" customHeight="1" x14ac:dyDescent="0.25">
      <c r="A46" s="16" t="s">
        <v>351</v>
      </c>
      <c r="B46" s="20" t="s">
        <v>306</v>
      </c>
      <c r="C46" s="38">
        <v>1006536000</v>
      </c>
      <c r="D46" s="37" t="s">
        <v>16</v>
      </c>
    </row>
    <row r="47" spans="1:4" s="75" customFormat="1" ht="33.75" customHeight="1" x14ac:dyDescent="0.25">
      <c r="A47" s="16" t="s">
        <v>352</v>
      </c>
      <c r="B47" s="20" t="s">
        <v>306</v>
      </c>
      <c r="C47" s="38">
        <v>60000000</v>
      </c>
      <c r="D47" s="37" t="s">
        <v>16</v>
      </c>
    </row>
    <row r="48" spans="1:4" s="75" customFormat="1" ht="33.75" customHeight="1" x14ac:dyDescent="0.25">
      <c r="A48" s="16" t="s">
        <v>353</v>
      </c>
      <c r="B48" s="20" t="s">
        <v>306</v>
      </c>
      <c r="C48" s="38">
        <v>4500000000</v>
      </c>
      <c r="D48" s="37" t="s">
        <v>16</v>
      </c>
    </row>
    <row r="49" spans="1:4" s="75" customFormat="1" ht="33.75" customHeight="1" x14ac:dyDescent="0.25">
      <c r="A49" s="16" t="s">
        <v>354</v>
      </c>
      <c r="B49" s="20" t="s">
        <v>306</v>
      </c>
      <c r="C49" s="38">
        <v>201884280</v>
      </c>
      <c r="D49" s="37" t="s">
        <v>16</v>
      </c>
    </row>
    <row r="50" spans="1:4" s="75" customFormat="1" ht="33.75" customHeight="1" x14ac:dyDescent="0.25">
      <c r="A50" s="16" t="s">
        <v>355</v>
      </c>
      <c r="B50" s="20" t="s">
        <v>306</v>
      </c>
      <c r="C50" s="38">
        <v>45000000</v>
      </c>
      <c r="D50" s="37" t="s">
        <v>302</v>
      </c>
    </row>
    <row r="51" spans="1:4" s="75" customFormat="1" ht="33.75" customHeight="1" x14ac:dyDescent="0.25">
      <c r="A51" s="16" t="s">
        <v>356</v>
      </c>
      <c r="B51" s="20" t="s">
        <v>306</v>
      </c>
      <c r="C51" s="38">
        <v>370000000</v>
      </c>
      <c r="D51" s="37" t="s">
        <v>16</v>
      </c>
    </row>
    <row r="52" spans="1:4" s="75" customFormat="1" ht="33.75" customHeight="1" x14ac:dyDescent="0.25">
      <c r="A52" s="16" t="s">
        <v>357</v>
      </c>
      <c r="B52" s="20" t="s">
        <v>306</v>
      </c>
      <c r="C52" s="38">
        <v>348000000</v>
      </c>
      <c r="D52" s="37" t="s">
        <v>16</v>
      </c>
    </row>
    <row r="53" spans="1:4" s="75" customFormat="1" ht="33.75" customHeight="1" x14ac:dyDescent="0.25">
      <c r="A53" s="16" t="s">
        <v>358</v>
      </c>
      <c r="B53" s="20" t="s">
        <v>306</v>
      </c>
      <c r="C53" s="38">
        <v>75487992</v>
      </c>
      <c r="D53" s="37" t="s">
        <v>16</v>
      </c>
    </row>
    <row r="54" spans="1:4" s="75" customFormat="1" ht="33.75" customHeight="1" x14ac:dyDescent="0.25">
      <c r="A54" s="16" t="s">
        <v>359</v>
      </c>
      <c r="B54" s="20" t="s">
        <v>306</v>
      </c>
      <c r="C54" s="38">
        <v>75487992</v>
      </c>
      <c r="D54" s="37" t="s">
        <v>16</v>
      </c>
    </row>
    <row r="55" spans="1:4" s="75" customFormat="1" ht="33.75" customHeight="1" x14ac:dyDescent="0.25">
      <c r="A55" s="16" t="s">
        <v>360</v>
      </c>
      <c r="B55" s="20" t="s">
        <v>306</v>
      </c>
      <c r="C55" s="38">
        <v>251626640</v>
      </c>
      <c r="D55" s="37" t="s">
        <v>16</v>
      </c>
    </row>
    <row r="56" spans="1:4" s="75" customFormat="1" ht="33.75" customHeight="1" x14ac:dyDescent="0.25">
      <c r="A56" s="16" t="s">
        <v>361</v>
      </c>
      <c r="B56" s="20" t="s">
        <v>306</v>
      </c>
      <c r="C56" s="38">
        <v>291052938</v>
      </c>
      <c r="D56" s="37" t="s">
        <v>16</v>
      </c>
    </row>
    <row r="57" spans="1:4" s="75" customFormat="1" ht="33.75" customHeight="1" x14ac:dyDescent="0.25">
      <c r="A57" s="16" t="s">
        <v>362</v>
      </c>
      <c r="B57" s="20" t="s">
        <v>306</v>
      </c>
      <c r="C57" s="38">
        <v>502095327</v>
      </c>
      <c r="D57" s="37" t="s">
        <v>16</v>
      </c>
    </row>
    <row r="58" spans="1:4" s="75" customFormat="1" ht="33.75" customHeight="1" x14ac:dyDescent="0.25">
      <c r="A58" s="16" t="s">
        <v>363</v>
      </c>
      <c r="B58" s="20" t="s">
        <v>306</v>
      </c>
      <c r="C58" s="38">
        <v>170370972</v>
      </c>
      <c r="D58" s="37" t="s">
        <v>16</v>
      </c>
    </row>
    <row r="59" spans="1:4" s="75" customFormat="1" ht="33.75" customHeight="1" x14ac:dyDescent="0.25">
      <c r="A59" s="16" t="s">
        <v>364</v>
      </c>
      <c r="B59" s="20" t="s">
        <v>306</v>
      </c>
      <c r="C59" s="38">
        <v>339404028</v>
      </c>
      <c r="D59" s="37" t="s">
        <v>16</v>
      </c>
    </row>
    <row r="60" spans="1:4" s="75" customFormat="1" ht="33.75" customHeight="1" x14ac:dyDescent="0.25">
      <c r="A60" s="16" t="s">
        <v>365</v>
      </c>
      <c r="B60" s="20" t="s">
        <v>306</v>
      </c>
      <c r="C60" s="38">
        <v>497904673</v>
      </c>
      <c r="D60" s="37" t="s">
        <v>302</v>
      </c>
    </row>
    <row r="61" spans="1:4" s="75" customFormat="1" ht="33.75" customHeight="1" x14ac:dyDescent="0.25">
      <c r="A61" s="16" t="s">
        <v>366</v>
      </c>
      <c r="B61" s="20" t="s">
        <v>306</v>
      </c>
      <c r="C61" s="38">
        <v>68000000</v>
      </c>
      <c r="D61" s="37" t="s">
        <v>302</v>
      </c>
    </row>
    <row r="62" spans="1:4" s="75" customFormat="1" ht="33.75" customHeight="1" x14ac:dyDescent="0.25">
      <c r="A62" s="16" t="s">
        <v>367</v>
      </c>
      <c r="B62" s="20" t="s">
        <v>306</v>
      </c>
      <c r="C62" s="38">
        <v>263554427</v>
      </c>
      <c r="D62" s="37" t="s">
        <v>16</v>
      </c>
    </row>
    <row r="63" spans="1:4" s="75" customFormat="1" ht="33.75" customHeight="1" x14ac:dyDescent="0.25">
      <c r="A63" s="16" t="s">
        <v>367</v>
      </c>
      <c r="B63" s="20" t="s">
        <v>306</v>
      </c>
      <c r="C63" s="38">
        <v>806088823</v>
      </c>
      <c r="D63" s="37" t="s">
        <v>302</v>
      </c>
    </row>
    <row r="64" spans="1:4" s="75" customFormat="1" ht="33.75" customHeight="1" x14ac:dyDescent="0.25">
      <c r="A64" s="18" t="s">
        <v>368</v>
      </c>
      <c r="B64" s="20" t="s">
        <v>306</v>
      </c>
      <c r="C64" s="38">
        <v>137293587</v>
      </c>
      <c r="D64" s="37" t="s">
        <v>31</v>
      </c>
    </row>
    <row r="65" spans="1:4" s="75" customFormat="1" ht="36.75" customHeight="1" x14ac:dyDescent="0.25">
      <c r="A65" s="16" t="s">
        <v>369</v>
      </c>
      <c r="B65" s="20" t="s">
        <v>307</v>
      </c>
      <c r="C65" s="38">
        <v>3500000000</v>
      </c>
      <c r="D65" s="37" t="s">
        <v>16</v>
      </c>
    </row>
    <row r="66" spans="1:4" s="75" customFormat="1" ht="36.75" customHeight="1" x14ac:dyDescent="0.25">
      <c r="A66" s="16" t="s">
        <v>370</v>
      </c>
      <c r="B66" s="20" t="s">
        <v>307</v>
      </c>
      <c r="C66" s="38">
        <v>118389600</v>
      </c>
      <c r="D66" s="37" t="s">
        <v>31</v>
      </c>
    </row>
    <row r="67" spans="1:4" s="75" customFormat="1" ht="36.75" customHeight="1" x14ac:dyDescent="0.25">
      <c r="A67" s="18" t="s">
        <v>371</v>
      </c>
      <c r="B67" s="20" t="s">
        <v>307</v>
      </c>
      <c r="C67" s="38">
        <v>74900000</v>
      </c>
      <c r="D67" s="37" t="s">
        <v>31</v>
      </c>
    </row>
    <row r="68" spans="1:4" s="75" customFormat="1" ht="36.75" customHeight="1" x14ac:dyDescent="0.25">
      <c r="A68" s="16" t="s">
        <v>372</v>
      </c>
      <c r="B68" s="20" t="s">
        <v>307</v>
      </c>
      <c r="C68" s="38">
        <v>1500000000</v>
      </c>
      <c r="D68" s="37" t="s">
        <v>31</v>
      </c>
    </row>
    <row r="69" spans="1:4" s="75" customFormat="1" ht="36.75" customHeight="1" x14ac:dyDescent="0.25">
      <c r="A69" s="16" t="s">
        <v>372</v>
      </c>
      <c r="B69" s="20" t="s">
        <v>307</v>
      </c>
      <c r="C69" s="38">
        <v>1300000000</v>
      </c>
      <c r="D69" s="37" t="s">
        <v>16</v>
      </c>
    </row>
    <row r="70" spans="1:4" s="75" customFormat="1" ht="36.75" customHeight="1" x14ac:dyDescent="0.25">
      <c r="A70" s="16" t="s">
        <v>372</v>
      </c>
      <c r="B70" s="20" t="s">
        <v>307</v>
      </c>
      <c r="C70" s="38">
        <v>1200000000</v>
      </c>
      <c r="D70" s="37" t="s">
        <v>302</v>
      </c>
    </row>
    <row r="71" spans="1:4" s="75" customFormat="1" ht="36.75" customHeight="1" x14ac:dyDescent="0.25">
      <c r="A71" s="16" t="s">
        <v>373</v>
      </c>
      <c r="B71" s="20" t="s">
        <v>307</v>
      </c>
      <c r="C71" s="38">
        <v>2500000000</v>
      </c>
      <c r="D71" s="39" t="s">
        <v>16</v>
      </c>
    </row>
    <row r="72" spans="1:4" s="75" customFormat="1" ht="36.75" customHeight="1" x14ac:dyDescent="0.25">
      <c r="A72" s="16" t="s">
        <v>373</v>
      </c>
      <c r="B72" s="20" t="s">
        <v>307</v>
      </c>
      <c r="C72" s="38">
        <v>1500000000</v>
      </c>
      <c r="D72" s="39" t="s">
        <v>302</v>
      </c>
    </row>
    <row r="73" spans="1:4" s="75" customFormat="1" ht="36.75" customHeight="1" x14ac:dyDescent="0.25">
      <c r="A73" s="16" t="s">
        <v>374</v>
      </c>
      <c r="B73" s="20" t="s">
        <v>307</v>
      </c>
      <c r="C73" s="38">
        <v>1000000000</v>
      </c>
      <c r="D73" s="37" t="s">
        <v>16</v>
      </c>
    </row>
    <row r="74" spans="1:4" s="75" customFormat="1" ht="36.75" customHeight="1" x14ac:dyDescent="0.25">
      <c r="A74" s="16" t="s">
        <v>375</v>
      </c>
      <c r="B74" s="20" t="s">
        <v>307</v>
      </c>
      <c r="C74" s="38">
        <v>531464244</v>
      </c>
      <c r="D74" s="37" t="s">
        <v>302</v>
      </c>
    </row>
    <row r="75" spans="1:4" s="75" customFormat="1" ht="36.75" customHeight="1" x14ac:dyDescent="0.25">
      <c r="A75" s="16" t="s">
        <v>376</v>
      </c>
      <c r="B75" s="20" t="s">
        <v>307</v>
      </c>
      <c r="C75" s="38">
        <v>1096422170</v>
      </c>
      <c r="D75" s="37" t="s">
        <v>302</v>
      </c>
    </row>
    <row r="76" spans="1:4" s="75" customFormat="1" ht="36.75" customHeight="1" x14ac:dyDescent="0.25">
      <c r="A76" s="16" t="s">
        <v>377</v>
      </c>
      <c r="B76" s="20" t="s">
        <v>307</v>
      </c>
      <c r="C76" s="38">
        <v>780000000</v>
      </c>
      <c r="D76" s="37" t="s">
        <v>302</v>
      </c>
    </row>
    <row r="77" spans="1:4" s="75" customFormat="1" ht="36.75" customHeight="1" x14ac:dyDescent="0.25">
      <c r="A77" s="16" t="s">
        <v>378</v>
      </c>
      <c r="B77" s="20" t="s">
        <v>307</v>
      </c>
      <c r="C77" s="38">
        <v>1500000000</v>
      </c>
      <c r="D77" s="37" t="s">
        <v>302</v>
      </c>
    </row>
    <row r="78" spans="1:4" s="75" customFormat="1" ht="36.75" customHeight="1" x14ac:dyDescent="0.25">
      <c r="A78" s="16" t="s">
        <v>379</v>
      </c>
      <c r="B78" s="20" t="s">
        <v>307</v>
      </c>
      <c r="C78" s="38">
        <v>1000000000</v>
      </c>
      <c r="D78" s="37" t="s">
        <v>302</v>
      </c>
    </row>
    <row r="79" spans="1:4" s="75" customFormat="1" ht="36.75" customHeight="1" x14ac:dyDescent="0.25">
      <c r="A79" s="16" t="s">
        <v>380</v>
      </c>
      <c r="B79" s="20" t="s">
        <v>307</v>
      </c>
      <c r="C79" s="38">
        <v>308328000</v>
      </c>
      <c r="D79" s="37" t="s">
        <v>381</v>
      </c>
    </row>
    <row r="80" spans="1:4" s="75" customFormat="1" ht="36.75" customHeight="1" x14ac:dyDescent="0.25">
      <c r="A80" s="16" t="s">
        <v>382</v>
      </c>
      <c r="B80" s="20" t="s">
        <v>307</v>
      </c>
      <c r="C80" s="38">
        <v>860553000</v>
      </c>
      <c r="D80" s="37" t="s">
        <v>381</v>
      </c>
    </row>
    <row r="81" spans="1:4" s="75" customFormat="1" ht="36.75" customHeight="1" x14ac:dyDescent="0.25">
      <c r="A81" s="16" t="s">
        <v>383</v>
      </c>
      <c r="B81" s="20" t="s">
        <v>307</v>
      </c>
      <c r="C81" s="38">
        <v>512230715</v>
      </c>
      <c r="D81" s="37" t="s">
        <v>16</v>
      </c>
    </row>
    <row r="82" spans="1:4" s="75" customFormat="1" ht="36.75" customHeight="1" x14ac:dyDescent="0.25">
      <c r="A82" s="16" t="s">
        <v>384</v>
      </c>
      <c r="B82" s="20" t="s">
        <v>307</v>
      </c>
      <c r="C82" s="38">
        <v>3791821712</v>
      </c>
      <c r="D82" s="37" t="s">
        <v>16</v>
      </c>
    </row>
    <row r="83" spans="1:4" s="75" customFormat="1" ht="36.75" customHeight="1" x14ac:dyDescent="0.25">
      <c r="A83" s="16" t="s">
        <v>385</v>
      </c>
      <c r="B83" s="20" t="s">
        <v>307</v>
      </c>
      <c r="C83" s="38">
        <v>1039508000</v>
      </c>
      <c r="D83" s="37" t="s">
        <v>302</v>
      </c>
    </row>
    <row r="84" spans="1:4" s="75" customFormat="1" ht="36.75" customHeight="1" x14ac:dyDescent="0.25">
      <c r="A84" s="16" t="s">
        <v>386</v>
      </c>
      <c r="B84" s="20" t="s">
        <v>307</v>
      </c>
      <c r="C84" s="38">
        <v>700000000</v>
      </c>
      <c r="D84" s="37" t="s">
        <v>16</v>
      </c>
    </row>
    <row r="85" spans="1:4" s="75" customFormat="1" ht="36.75" customHeight="1" x14ac:dyDescent="0.25">
      <c r="A85" s="16" t="s">
        <v>387</v>
      </c>
      <c r="B85" s="20" t="s">
        <v>307</v>
      </c>
      <c r="C85" s="38">
        <v>1888017000</v>
      </c>
      <c r="D85" s="37" t="s">
        <v>16</v>
      </c>
    </row>
    <row r="86" spans="1:4" s="75" customFormat="1" ht="36.75" customHeight="1" x14ac:dyDescent="0.25">
      <c r="A86" s="16" t="s">
        <v>388</v>
      </c>
      <c r="B86" s="20" t="s">
        <v>307</v>
      </c>
      <c r="C86" s="38">
        <v>500000000</v>
      </c>
      <c r="D86" s="37" t="s">
        <v>16</v>
      </c>
    </row>
    <row r="87" spans="1:4" s="75" customFormat="1" ht="36.75" customHeight="1" x14ac:dyDescent="0.25">
      <c r="A87" s="16" t="s">
        <v>389</v>
      </c>
      <c r="B87" s="20" t="s">
        <v>307</v>
      </c>
      <c r="C87" s="38">
        <v>1490000000</v>
      </c>
      <c r="D87" s="37" t="s">
        <v>302</v>
      </c>
    </row>
    <row r="88" spans="1:4" s="75" customFormat="1" ht="36.75" customHeight="1" x14ac:dyDescent="0.25">
      <c r="A88" s="16" t="s">
        <v>390</v>
      </c>
      <c r="B88" s="20" t="s">
        <v>307</v>
      </c>
      <c r="C88" s="38">
        <v>1106000000</v>
      </c>
      <c r="D88" s="37" t="s">
        <v>16</v>
      </c>
    </row>
    <row r="89" spans="1:4" s="75" customFormat="1" ht="36.75" customHeight="1" x14ac:dyDescent="0.25">
      <c r="A89" s="16" t="s">
        <v>391</v>
      </c>
      <c r="B89" s="20" t="s">
        <v>307</v>
      </c>
      <c r="C89" s="38">
        <v>122800000</v>
      </c>
      <c r="D89" s="37" t="s">
        <v>31</v>
      </c>
    </row>
    <row r="90" spans="1:4" s="75" customFormat="1" ht="36.75" customHeight="1" x14ac:dyDescent="0.25">
      <c r="A90" s="16" t="s">
        <v>392</v>
      </c>
      <c r="B90" s="20" t="s">
        <v>307</v>
      </c>
      <c r="C90" s="38">
        <v>1262527888</v>
      </c>
      <c r="D90" s="37" t="s">
        <v>31</v>
      </c>
    </row>
    <row r="91" spans="1:4" s="75" customFormat="1" ht="36.75" customHeight="1" x14ac:dyDescent="0.25">
      <c r="A91" s="16" t="s">
        <v>393</v>
      </c>
      <c r="B91" s="20" t="s">
        <v>307</v>
      </c>
      <c r="C91" s="38">
        <v>2895000000</v>
      </c>
      <c r="D91" s="37" t="s">
        <v>16</v>
      </c>
    </row>
    <row r="92" spans="1:4" s="75" customFormat="1" ht="36.75" customHeight="1" x14ac:dyDescent="0.25">
      <c r="A92" s="16" t="s">
        <v>394</v>
      </c>
      <c r="B92" s="20" t="s">
        <v>307</v>
      </c>
      <c r="C92" s="38">
        <v>69255520</v>
      </c>
      <c r="D92" s="37" t="s">
        <v>16</v>
      </c>
    </row>
    <row r="93" spans="1:4" s="75" customFormat="1" ht="36.75" customHeight="1" x14ac:dyDescent="0.25">
      <c r="A93" s="16" t="s">
        <v>395</v>
      </c>
      <c r="B93" s="20" t="s">
        <v>307</v>
      </c>
      <c r="C93" s="38">
        <v>170000000</v>
      </c>
      <c r="D93" s="37" t="s">
        <v>302</v>
      </c>
    </row>
    <row r="94" spans="1:4" s="75" customFormat="1" ht="36.75" customHeight="1" x14ac:dyDescent="0.25">
      <c r="A94" s="16" t="s">
        <v>396</v>
      </c>
      <c r="B94" s="20" t="s">
        <v>307</v>
      </c>
      <c r="C94" s="38">
        <v>16050000</v>
      </c>
      <c r="D94" s="37" t="s">
        <v>16</v>
      </c>
    </row>
    <row r="95" spans="1:4" s="75" customFormat="1" ht="36.75" customHeight="1" x14ac:dyDescent="0.25">
      <c r="A95" s="16" t="s">
        <v>397</v>
      </c>
      <c r="B95" s="20" t="s">
        <v>307</v>
      </c>
      <c r="C95" s="38">
        <v>768700000</v>
      </c>
      <c r="D95" s="37" t="s">
        <v>31</v>
      </c>
    </row>
    <row r="96" spans="1:4" s="75" customFormat="1" ht="36.75" customHeight="1" x14ac:dyDescent="0.25">
      <c r="A96" s="16" t="s">
        <v>398</v>
      </c>
      <c r="B96" s="20" t="s">
        <v>307</v>
      </c>
      <c r="C96" s="38">
        <v>1500000000</v>
      </c>
      <c r="D96" s="37" t="s">
        <v>31</v>
      </c>
    </row>
    <row r="97" spans="1:4" s="75" customFormat="1" ht="36.75" customHeight="1" x14ac:dyDescent="0.25">
      <c r="A97" s="16" t="s">
        <v>399</v>
      </c>
      <c r="B97" s="20" t="s">
        <v>307</v>
      </c>
      <c r="C97" s="38">
        <v>1793875435</v>
      </c>
      <c r="D97" s="37" t="s">
        <v>302</v>
      </c>
    </row>
    <row r="98" spans="1:4" s="75" customFormat="1" ht="36.75" customHeight="1" x14ac:dyDescent="0.25">
      <c r="A98" s="16" t="s">
        <v>399</v>
      </c>
      <c r="B98" s="20" t="s">
        <v>307</v>
      </c>
      <c r="C98" s="38">
        <v>486324968</v>
      </c>
      <c r="D98" s="37" t="s">
        <v>31</v>
      </c>
    </row>
    <row r="99" spans="1:4" s="75" customFormat="1" ht="36.75" customHeight="1" x14ac:dyDescent="0.25">
      <c r="A99" s="16" t="s">
        <v>399</v>
      </c>
      <c r="B99" s="20" t="s">
        <v>307</v>
      </c>
      <c r="C99" s="38">
        <v>1200000000</v>
      </c>
      <c r="D99" s="37" t="s">
        <v>16</v>
      </c>
    </row>
    <row r="100" spans="1:4" s="75" customFormat="1" ht="36.75" customHeight="1" x14ac:dyDescent="0.25">
      <c r="A100" s="16" t="s">
        <v>400</v>
      </c>
      <c r="B100" s="20" t="s">
        <v>307</v>
      </c>
      <c r="C100" s="38">
        <v>369470702</v>
      </c>
      <c r="D100" s="37" t="s">
        <v>16</v>
      </c>
    </row>
    <row r="101" spans="1:4" s="75" customFormat="1" ht="36.75" customHeight="1" x14ac:dyDescent="0.25">
      <c r="A101" s="16" t="s">
        <v>401</v>
      </c>
      <c r="B101" s="20" t="s">
        <v>307</v>
      </c>
      <c r="C101" s="38">
        <v>661231608</v>
      </c>
      <c r="D101" s="37" t="s">
        <v>16</v>
      </c>
    </row>
    <row r="102" spans="1:4" s="75" customFormat="1" ht="36.75" customHeight="1" x14ac:dyDescent="0.25">
      <c r="A102" s="16" t="s">
        <v>402</v>
      </c>
      <c r="B102" s="20" t="s">
        <v>307</v>
      </c>
      <c r="C102" s="38">
        <v>928751750</v>
      </c>
      <c r="D102" s="37" t="s">
        <v>16</v>
      </c>
    </row>
    <row r="103" spans="1:4" s="75" customFormat="1" ht="36.75" customHeight="1" x14ac:dyDescent="0.25">
      <c r="A103" s="16" t="s">
        <v>403</v>
      </c>
      <c r="B103" s="20" t="s">
        <v>307</v>
      </c>
      <c r="C103" s="38">
        <v>8000000000</v>
      </c>
      <c r="D103" s="37" t="s">
        <v>16</v>
      </c>
    </row>
    <row r="104" spans="1:4" s="75" customFormat="1" ht="36.75" customHeight="1" x14ac:dyDescent="0.25">
      <c r="A104" s="16" t="s">
        <v>404</v>
      </c>
      <c r="B104" s="20" t="s">
        <v>307</v>
      </c>
      <c r="C104" s="38">
        <v>69950000</v>
      </c>
      <c r="D104" s="37" t="s">
        <v>31</v>
      </c>
    </row>
    <row r="105" spans="1:4" s="75" customFormat="1" ht="36.75" customHeight="1" x14ac:dyDescent="0.25">
      <c r="A105" s="16" t="s">
        <v>405</v>
      </c>
      <c r="B105" s="20" t="s">
        <v>307</v>
      </c>
      <c r="C105" s="38">
        <v>171440419</v>
      </c>
      <c r="D105" s="37" t="s">
        <v>16</v>
      </c>
    </row>
    <row r="106" spans="1:4" s="75" customFormat="1" ht="36.75" customHeight="1" x14ac:dyDescent="0.25">
      <c r="A106" s="16" t="s">
        <v>406</v>
      </c>
      <c r="B106" s="20" t="s">
        <v>307</v>
      </c>
      <c r="C106" s="38">
        <v>1641755240</v>
      </c>
      <c r="D106" s="37" t="s">
        <v>16</v>
      </c>
    </row>
    <row r="107" spans="1:4" s="75" customFormat="1" ht="36.75" customHeight="1" x14ac:dyDescent="0.25">
      <c r="A107" s="16" t="s">
        <v>407</v>
      </c>
      <c r="B107" s="20" t="s">
        <v>307</v>
      </c>
      <c r="C107" s="38">
        <v>237234370</v>
      </c>
      <c r="D107" s="37" t="s">
        <v>31</v>
      </c>
    </row>
    <row r="108" spans="1:4" s="75" customFormat="1" ht="36.75" customHeight="1" x14ac:dyDescent="0.25">
      <c r="A108" s="16" t="s">
        <v>408</v>
      </c>
      <c r="B108" s="20" t="s">
        <v>307</v>
      </c>
      <c r="C108" s="38">
        <v>94713354</v>
      </c>
      <c r="D108" s="37" t="s">
        <v>31</v>
      </c>
    </row>
    <row r="109" spans="1:4" s="75" customFormat="1" ht="36.75" customHeight="1" x14ac:dyDescent="0.25">
      <c r="A109" s="16" t="s">
        <v>409</v>
      </c>
      <c r="B109" s="20" t="s">
        <v>307</v>
      </c>
      <c r="C109" s="38">
        <v>249816000</v>
      </c>
      <c r="D109" s="37" t="s">
        <v>31</v>
      </c>
    </row>
    <row r="110" spans="1:4" s="75" customFormat="1" ht="36.75" customHeight="1" x14ac:dyDescent="0.25">
      <c r="A110" s="16" t="s">
        <v>410</v>
      </c>
      <c r="B110" s="20" t="s">
        <v>307</v>
      </c>
      <c r="C110" s="38">
        <v>145450831</v>
      </c>
      <c r="D110" s="37" t="s">
        <v>31</v>
      </c>
    </row>
    <row r="111" spans="1:4" s="75" customFormat="1" ht="36.75" customHeight="1" x14ac:dyDescent="0.25">
      <c r="A111" s="16" t="s">
        <v>411</v>
      </c>
      <c r="B111" s="20" t="s">
        <v>307</v>
      </c>
      <c r="C111" s="38">
        <v>212472300</v>
      </c>
      <c r="D111" s="37" t="s">
        <v>31</v>
      </c>
    </row>
    <row r="112" spans="1:4" s="75" customFormat="1" ht="36.75" customHeight="1" x14ac:dyDescent="0.25">
      <c r="A112" s="16" t="s">
        <v>412</v>
      </c>
      <c r="B112" s="20" t="s">
        <v>307</v>
      </c>
      <c r="C112" s="38">
        <v>280930000</v>
      </c>
      <c r="D112" s="37" t="s">
        <v>31</v>
      </c>
    </row>
    <row r="113" spans="1:4" s="75" customFormat="1" ht="36.75" customHeight="1" x14ac:dyDescent="0.25">
      <c r="A113" s="16" t="s">
        <v>412</v>
      </c>
      <c r="B113" s="20" t="s">
        <v>307</v>
      </c>
      <c r="C113" s="38">
        <v>19070000</v>
      </c>
      <c r="D113" s="37" t="s">
        <v>16</v>
      </c>
    </row>
    <row r="114" spans="1:4" s="75" customFormat="1" ht="36.75" customHeight="1" x14ac:dyDescent="0.25">
      <c r="A114" s="16" t="s">
        <v>413</v>
      </c>
      <c r="B114" s="20" t="s">
        <v>307</v>
      </c>
      <c r="C114" s="38">
        <v>429000000</v>
      </c>
      <c r="D114" s="37" t="s">
        <v>16</v>
      </c>
    </row>
    <row r="115" spans="1:4" s="75" customFormat="1" ht="36.75" customHeight="1" x14ac:dyDescent="0.25">
      <c r="A115" s="16" t="s">
        <v>413</v>
      </c>
      <c r="B115" s="20" t="s">
        <v>307</v>
      </c>
      <c r="C115" s="38">
        <v>33085332</v>
      </c>
      <c r="D115" s="37" t="s">
        <v>31</v>
      </c>
    </row>
    <row r="116" spans="1:4" s="75" customFormat="1" ht="36.75" customHeight="1" x14ac:dyDescent="0.25">
      <c r="A116" s="16" t="s">
        <v>414</v>
      </c>
      <c r="B116" s="20" t="s">
        <v>307</v>
      </c>
      <c r="C116" s="38">
        <v>247584690</v>
      </c>
      <c r="D116" s="37" t="s">
        <v>31</v>
      </c>
    </row>
    <row r="117" spans="1:4" s="75" customFormat="1" ht="36.75" customHeight="1" x14ac:dyDescent="0.25">
      <c r="A117" s="16" t="s">
        <v>415</v>
      </c>
      <c r="B117" s="20" t="s">
        <v>307</v>
      </c>
      <c r="C117" s="38">
        <v>326131863</v>
      </c>
      <c r="D117" s="37" t="s">
        <v>31</v>
      </c>
    </row>
    <row r="118" spans="1:4" s="75" customFormat="1" ht="36.75" customHeight="1" x14ac:dyDescent="0.25">
      <c r="A118" s="16" t="s">
        <v>416</v>
      </c>
      <c r="B118" s="20" t="s">
        <v>307</v>
      </c>
      <c r="C118" s="38">
        <v>269391195</v>
      </c>
      <c r="D118" s="37" t="s">
        <v>31</v>
      </c>
    </row>
    <row r="119" spans="1:4" s="75" customFormat="1" ht="36.75" customHeight="1" x14ac:dyDescent="0.25">
      <c r="A119" s="16" t="s">
        <v>417</v>
      </c>
      <c r="B119" s="20" t="s">
        <v>307</v>
      </c>
      <c r="C119" s="38">
        <v>629475066</v>
      </c>
      <c r="D119" s="37" t="s">
        <v>31</v>
      </c>
    </row>
    <row r="120" spans="1:4" s="75" customFormat="1" ht="36.75" customHeight="1" x14ac:dyDescent="0.25">
      <c r="A120" s="16" t="s">
        <v>418</v>
      </c>
      <c r="B120" s="20" t="s">
        <v>307</v>
      </c>
      <c r="C120" s="38">
        <v>315469935</v>
      </c>
      <c r="D120" s="37" t="s">
        <v>16</v>
      </c>
    </row>
    <row r="121" spans="1:4" s="75" customFormat="1" ht="36.75" customHeight="1" x14ac:dyDescent="0.25">
      <c r="A121" s="16" t="s">
        <v>419</v>
      </c>
      <c r="B121" s="20" t="s">
        <v>307</v>
      </c>
      <c r="C121" s="38">
        <v>1363076154</v>
      </c>
      <c r="D121" s="37" t="s">
        <v>302</v>
      </c>
    </row>
    <row r="122" spans="1:4" s="75" customFormat="1" ht="36.75" customHeight="1" x14ac:dyDescent="0.25">
      <c r="A122" s="16" t="s">
        <v>420</v>
      </c>
      <c r="B122" s="20" t="s">
        <v>307</v>
      </c>
      <c r="C122" s="38">
        <v>666360978</v>
      </c>
      <c r="D122" s="37" t="s">
        <v>302</v>
      </c>
    </row>
    <row r="123" spans="1:4" s="75" customFormat="1" ht="36.75" customHeight="1" x14ac:dyDescent="0.25">
      <c r="A123" s="16" t="s">
        <v>421</v>
      </c>
      <c r="B123" s="20" t="s">
        <v>307</v>
      </c>
      <c r="C123" s="38">
        <v>132114834</v>
      </c>
      <c r="D123" s="37" t="s">
        <v>16</v>
      </c>
    </row>
    <row r="124" spans="1:4" s="75" customFormat="1" ht="36.75" customHeight="1" x14ac:dyDescent="0.25">
      <c r="A124" s="16" t="s">
        <v>422</v>
      </c>
      <c r="B124" s="20" t="s">
        <v>307</v>
      </c>
      <c r="C124" s="38">
        <v>20507868</v>
      </c>
      <c r="D124" s="37" t="s">
        <v>16</v>
      </c>
    </row>
    <row r="125" spans="1:4" s="75" customFormat="1" ht="36.75" customHeight="1" x14ac:dyDescent="0.25">
      <c r="A125" s="16" t="s">
        <v>423</v>
      </c>
      <c r="B125" s="20" t="s">
        <v>307</v>
      </c>
      <c r="C125" s="38">
        <v>302142438</v>
      </c>
      <c r="D125" s="37" t="s">
        <v>31</v>
      </c>
    </row>
    <row r="126" spans="1:4" s="75" customFormat="1" ht="36.75" customHeight="1" x14ac:dyDescent="0.25">
      <c r="A126" s="16" t="s">
        <v>424</v>
      </c>
      <c r="B126" s="20" t="s">
        <v>307</v>
      </c>
      <c r="C126" s="38">
        <v>200643862</v>
      </c>
      <c r="D126" s="37" t="s">
        <v>31</v>
      </c>
    </row>
    <row r="127" spans="1:4" s="75" customFormat="1" ht="36.75" customHeight="1" x14ac:dyDescent="0.25">
      <c r="A127" s="16" t="s">
        <v>425</v>
      </c>
      <c r="B127" s="20" t="s">
        <v>307</v>
      </c>
      <c r="C127" s="38">
        <v>7145024578</v>
      </c>
      <c r="D127" s="37" t="s">
        <v>16</v>
      </c>
    </row>
    <row r="128" spans="1:4" s="75" customFormat="1" ht="36.75" customHeight="1" x14ac:dyDescent="0.25">
      <c r="A128" s="16" t="s">
        <v>425</v>
      </c>
      <c r="B128" s="20" t="s">
        <v>307</v>
      </c>
      <c r="C128" s="38">
        <v>496476781</v>
      </c>
      <c r="D128" s="37" t="s">
        <v>31</v>
      </c>
    </row>
    <row r="129" spans="1:4" s="75" customFormat="1" ht="36.75" customHeight="1" x14ac:dyDescent="0.25">
      <c r="A129" s="16" t="s">
        <v>426</v>
      </c>
      <c r="B129" s="20" t="s">
        <v>307</v>
      </c>
      <c r="C129" s="38">
        <v>2790000000</v>
      </c>
      <c r="D129" s="37" t="s">
        <v>16</v>
      </c>
    </row>
    <row r="130" spans="1:4" s="75" customFormat="1" ht="36.75" customHeight="1" x14ac:dyDescent="0.25">
      <c r="A130" s="16" t="s">
        <v>427</v>
      </c>
      <c r="B130" s="20" t="s">
        <v>307</v>
      </c>
      <c r="C130" s="38">
        <v>294030429</v>
      </c>
      <c r="D130" s="37" t="s">
        <v>31</v>
      </c>
    </row>
    <row r="131" spans="1:4" s="75" customFormat="1" ht="36.75" customHeight="1" x14ac:dyDescent="0.25">
      <c r="A131" s="16" t="s">
        <v>428</v>
      </c>
      <c r="B131" s="20" t="s">
        <v>307</v>
      </c>
      <c r="C131" s="38">
        <v>259400000</v>
      </c>
      <c r="D131" s="37" t="s">
        <v>31</v>
      </c>
    </row>
    <row r="132" spans="1:4" s="75" customFormat="1" ht="36.75" customHeight="1" x14ac:dyDescent="0.25">
      <c r="A132" s="16" t="s">
        <v>429</v>
      </c>
      <c r="B132" s="20" t="s">
        <v>307</v>
      </c>
      <c r="C132" s="38">
        <v>113159654</v>
      </c>
      <c r="D132" s="37" t="s">
        <v>302</v>
      </c>
    </row>
    <row r="133" spans="1:4" s="75" customFormat="1" ht="36.75" customHeight="1" x14ac:dyDescent="0.25">
      <c r="A133" s="16" t="s">
        <v>430</v>
      </c>
      <c r="B133" s="20" t="s">
        <v>307</v>
      </c>
      <c r="C133" s="38">
        <v>279789154</v>
      </c>
      <c r="D133" s="37" t="s">
        <v>302</v>
      </c>
    </row>
    <row r="134" spans="1:4" s="75" customFormat="1" ht="36.75" customHeight="1" x14ac:dyDescent="0.25">
      <c r="A134" s="16" t="s">
        <v>431</v>
      </c>
      <c r="B134" s="20" t="s">
        <v>307</v>
      </c>
      <c r="C134" s="38">
        <v>108408154</v>
      </c>
      <c r="D134" s="37" t="s">
        <v>302</v>
      </c>
    </row>
    <row r="135" spans="1:4" s="75" customFormat="1" ht="36.75" customHeight="1" x14ac:dyDescent="0.25">
      <c r="A135" s="16" t="s">
        <v>432</v>
      </c>
      <c r="B135" s="20" t="s">
        <v>307</v>
      </c>
      <c r="C135" s="38">
        <v>99019343</v>
      </c>
      <c r="D135" s="37" t="s">
        <v>16</v>
      </c>
    </row>
    <row r="136" spans="1:4" s="75" customFormat="1" ht="36.75" customHeight="1" x14ac:dyDescent="0.25">
      <c r="A136" s="16" t="s">
        <v>433</v>
      </c>
      <c r="B136" s="20" t="s">
        <v>307</v>
      </c>
      <c r="C136" s="38">
        <v>382800000</v>
      </c>
      <c r="D136" s="37" t="s">
        <v>16</v>
      </c>
    </row>
    <row r="137" spans="1:4" s="75" customFormat="1" ht="36.75" customHeight="1" x14ac:dyDescent="0.25">
      <c r="A137" s="16" t="s">
        <v>434</v>
      </c>
      <c r="B137" s="20" t="s">
        <v>307</v>
      </c>
      <c r="C137" s="38">
        <v>306420405</v>
      </c>
      <c r="D137" s="37" t="s">
        <v>16</v>
      </c>
    </row>
    <row r="138" spans="1:4" s="75" customFormat="1" ht="36.75" customHeight="1" x14ac:dyDescent="0.25">
      <c r="A138" s="16" t="s">
        <v>435</v>
      </c>
      <c r="B138" s="20" t="s">
        <v>307</v>
      </c>
      <c r="C138" s="38">
        <v>398774708</v>
      </c>
      <c r="D138" s="37" t="s">
        <v>302</v>
      </c>
    </row>
    <row r="139" spans="1:4" s="75" customFormat="1" ht="36.75" customHeight="1" x14ac:dyDescent="0.25">
      <c r="A139" s="16" t="s">
        <v>435</v>
      </c>
      <c r="B139" s="20" t="s">
        <v>307</v>
      </c>
      <c r="C139" s="38">
        <v>420520292</v>
      </c>
      <c r="D139" s="37" t="s">
        <v>302</v>
      </c>
    </row>
    <row r="140" spans="1:4" s="75" customFormat="1" ht="36.75" customHeight="1" x14ac:dyDescent="0.25">
      <c r="A140" s="16" t="s">
        <v>436</v>
      </c>
      <c r="B140" s="20" t="s">
        <v>307</v>
      </c>
      <c r="C140" s="38">
        <v>292126253</v>
      </c>
      <c r="D140" s="37" t="s">
        <v>16</v>
      </c>
    </row>
    <row r="141" spans="1:4" s="75" customFormat="1" ht="36.75" customHeight="1" x14ac:dyDescent="0.25">
      <c r="A141" s="16" t="s">
        <v>436</v>
      </c>
      <c r="B141" s="20" t="s">
        <v>307</v>
      </c>
      <c r="C141" s="38">
        <v>608505484</v>
      </c>
      <c r="D141" s="37" t="s">
        <v>31</v>
      </c>
    </row>
    <row r="142" spans="1:4" s="75" customFormat="1" ht="36.75" customHeight="1" x14ac:dyDescent="0.25">
      <c r="A142" s="16" t="s">
        <v>437</v>
      </c>
      <c r="B142" s="20" t="s">
        <v>307</v>
      </c>
      <c r="C142" s="38">
        <v>108003000</v>
      </c>
      <c r="D142" s="37" t="s">
        <v>302</v>
      </c>
    </row>
    <row r="143" spans="1:4" s="75" customFormat="1" ht="36.75" customHeight="1" x14ac:dyDescent="0.25">
      <c r="A143" s="18" t="s">
        <v>438</v>
      </c>
      <c r="B143" s="20" t="s">
        <v>307</v>
      </c>
      <c r="C143" s="38">
        <v>446688040</v>
      </c>
      <c r="D143" s="37" t="s">
        <v>31</v>
      </c>
    </row>
    <row r="144" spans="1:4" s="75" customFormat="1" ht="34.5" customHeight="1" x14ac:dyDescent="0.25">
      <c r="A144" s="16" t="s">
        <v>439</v>
      </c>
      <c r="B144" s="20" t="s">
        <v>263</v>
      </c>
      <c r="C144" s="38">
        <v>1200000000</v>
      </c>
      <c r="D144" s="37" t="s">
        <v>440</v>
      </c>
    </row>
    <row r="145" spans="1:4" s="75" customFormat="1" ht="34.5" customHeight="1" x14ac:dyDescent="0.25">
      <c r="A145" s="16" t="s">
        <v>441</v>
      </c>
      <c r="B145" s="20" t="s">
        <v>263</v>
      </c>
      <c r="C145" s="38">
        <v>447375148</v>
      </c>
      <c r="D145" s="37" t="s">
        <v>440</v>
      </c>
    </row>
    <row r="146" spans="1:4" s="75" customFormat="1" ht="34.5" customHeight="1" x14ac:dyDescent="0.25">
      <c r="A146" s="16" t="s">
        <v>441</v>
      </c>
      <c r="B146" s="20" t="s">
        <v>263</v>
      </c>
      <c r="C146" s="38">
        <v>752624852</v>
      </c>
      <c r="D146" s="37" t="s">
        <v>442</v>
      </c>
    </row>
    <row r="147" spans="1:4" s="75" customFormat="1" ht="33.75" customHeight="1" x14ac:dyDescent="0.25">
      <c r="A147" s="16" t="s">
        <v>443</v>
      </c>
      <c r="B147" s="20" t="s">
        <v>90</v>
      </c>
      <c r="C147" s="38">
        <v>60000000000</v>
      </c>
      <c r="D147" s="37" t="s">
        <v>305</v>
      </c>
    </row>
    <row r="148" spans="1:4" s="75" customFormat="1" ht="33.75" customHeight="1" x14ac:dyDescent="0.25">
      <c r="A148" s="16" t="s">
        <v>444</v>
      </c>
      <c r="B148" s="20" t="s">
        <v>90</v>
      </c>
      <c r="C148" s="38">
        <v>2901396919.04</v>
      </c>
      <c r="D148" s="37" t="s">
        <v>302</v>
      </c>
    </row>
    <row r="149" spans="1:4" s="75" customFormat="1" ht="33.75" customHeight="1" x14ac:dyDescent="0.25">
      <c r="A149" s="16" t="s">
        <v>445</v>
      </c>
      <c r="B149" s="20" t="s">
        <v>90</v>
      </c>
      <c r="C149" s="38">
        <v>1425649235</v>
      </c>
      <c r="D149" s="37" t="s">
        <v>302</v>
      </c>
    </row>
    <row r="150" spans="1:4" s="75" customFormat="1" ht="33.75" customHeight="1" x14ac:dyDescent="0.25">
      <c r="A150" s="16" t="s">
        <v>446</v>
      </c>
      <c r="B150" s="20" t="s">
        <v>90</v>
      </c>
      <c r="C150" s="38">
        <v>700000000</v>
      </c>
      <c r="D150" s="37" t="s">
        <v>302</v>
      </c>
    </row>
    <row r="151" spans="1:4" s="75" customFormat="1" ht="33.75" customHeight="1" x14ac:dyDescent="0.25">
      <c r="A151" s="16" t="s">
        <v>447</v>
      </c>
      <c r="B151" s="20" t="s">
        <v>90</v>
      </c>
      <c r="C151" s="38">
        <v>158618191</v>
      </c>
      <c r="D151" s="37" t="s">
        <v>302</v>
      </c>
    </row>
    <row r="152" spans="1:4" s="75" customFormat="1" ht="33.75" customHeight="1" x14ac:dyDescent="0.25">
      <c r="A152" s="16" t="s">
        <v>448</v>
      </c>
      <c r="B152" s="20" t="s">
        <v>90</v>
      </c>
      <c r="C152" s="38">
        <v>3000000000</v>
      </c>
      <c r="D152" s="37" t="s">
        <v>302</v>
      </c>
    </row>
    <row r="153" spans="1:4" s="75" customFormat="1" ht="33.75" customHeight="1" x14ac:dyDescent="0.25">
      <c r="A153" s="16" t="s">
        <v>449</v>
      </c>
      <c r="B153" s="20" t="s">
        <v>90</v>
      </c>
      <c r="C153" s="38">
        <v>1500000000</v>
      </c>
      <c r="D153" s="37" t="s">
        <v>302</v>
      </c>
    </row>
    <row r="154" spans="1:4" s="75" customFormat="1" ht="33.75" customHeight="1" x14ac:dyDescent="0.25">
      <c r="A154" s="16" t="s">
        <v>450</v>
      </c>
      <c r="B154" s="20" t="s">
        <v>90</v>
      </c>
      <c r="C154" s="38">
        <v>1717885300</v>
      </c>
      <c r="D154" s="37" t="s">
        <v>302</v>
      </c>
    </row>
    <row r="155" spans="1:4" s="75" customFormat="1" ht="33.75" customHeight="1" x14ac:dyDescent="0.25">
      <c r="A155" s="16" t="s">
        <v>451</v>
      </c>
      <c r="B155" s="20" t="s">
        <v>90</v>
      </c>
      <c r="C155" s="38">
        <v>395230000</v>
      </c>
      <c r="D155" s="37" t="s">
        <v>302</v>
      </c>
    </row>
    <row r="156" spans="1:4" s="75" customFormat="1" ht="33.75" customHeight="1" x14ac:dyDescent="0.25">
      <c r="A156" s="16" t="s">
        <v>452</v>
      </c>
      <c r="B156" s="20" t="s">
        <v>90</v>
      </c>
      <c r="C156" s="38">
        <v>392260000</v>
      </c>
      <c r="D156" s="37" t="s">
        <v>302</v>
      </c>
    </row>
    <row r="157" spans="1:4" s="75" customFormat="1" ht="33.75" customHeight="1" x14ac:dyDescent="0.25">
      <c r="A157" s="16" t="s">
        <v>453</v>
      </c>
      <c r="B157" s="20" t="s">
        <v>90</v>
      </c>
      <c r="C157" s="38">
        <v>6794691657</v>
      </c>
      <c r="D157" s="37" t="s">
        <v>302</v>
      </c>
    </row>
    <row r="158" spans="1:4" s="75" customFormat="1" ht="33.75" customHeight="1" x14ac:dyDescent="0.25">
      <c r="A158" s="16" t="s">
        <v>454</v>
      </c>
      <c r="B158" s="20" t="s">
        <v>90</v>
      </c>
      <c r="C158" s="38">
        <v>1997941513</v>
      </c>
      <c r="D158" s="37" t="s">
        <v>302</v>
      </c>
    </row>
    <row r="159" spans="1:4" s="75" customFormat="1" ht="33.75" customHeight="1" x14ac:dyDescent="0.25">
      <c r="A159" s="16" t="s">
        <v>454</v>
      </c>
      <c r="B159" s="20" t="s">
        <v>90</v>
      </c>
      <c r="C159" s="38">
        <v>250000000</v>
      </c>
      <c r="D159" s="37" t="s">
        <v>302</v>
      </c>
    </row>
    <row r="160" spans="1:4" s="75" customFormat="1" ht="33.75" customHeight="1" x14ac:dyDescent="0.25">
      <c r="A160" s="10" t="s">
        <v>455</v>
      </c>
      <c r="B160" s="20" t="s">
        <v>456</v>
      </c>
      <c r="C160" s="38">
        <v>15892000</v>
      </c>
      <c r="D160" s="37" t="s">
        <v>302</v>
      </c>
    </row>
    <row r="161" spans="1:5" s="75" customFormat="1" ht="33.75" customHeight="1" x14ac:dyDescent="0.25">
      <c r="A161" s="10" t="s">
        <v>457</v>
      </c>
      <c r="B161" s="20" t="s">
        <v>456</v>
      </c>
      <c r="C161" s="38">
        <v>1111210</v>
      </c>
      <c r="D161" s="37" t="s">
        <v>302</v>
      </c>
    </row>
    <row r="162" spans="1:5" s="75" customFormat="1" ht="33.75" customHeight="1" x14ac:dyDescent="0.25">
      <c r="A162" s="10" t="s">
        <v>458</v>
      </c>
      <c r="B162" s="20" t="s">
        <v>456</v>
      </c>
      <c r="C162" s="38">
        <v>250000000</v>
      </c>
      <c r="D162" s="37" t="s">
        <v>302</v>
      </c>
    </row>
    <row r="163" spans="1:5" s="75" customFormat="1" ht="33.75" customHeight="1" x14ac:dyDescent="0.25">
      <c r="A163" s="10" t="s">
        <v>459</v>
      </c>
      <c r="B163" s="20" t="s">
        <v>456</v>
      </c>
      <c r="C163" s="38">
        <v>23732472</v>
      </c>
      <c r="D163" s="37" t="s">
        <v>302</v>
      </c>
    </row>
    <row r="164" spans="1:5" s="75" customFormat="1" ht="33.75" customHeight="1" x14ac:dyDescent="0.25">
      <c r="A164" s="10" t="s">
        <v>460</v>
      </c>
      <c r="B164" s="20" t="s">
        <v>456</v>
      </c>
      <c r="C164" s="38">
        <v>47024318</v>
      </c>
      <c r="D164" s="37" t="s">
        <v>302</v>
      </c>
    </row>
    <row r="165" spans="1:5" s="75" customFormat="1" ht="33.75" customHeight="1" x14ac:dyDescent="0.25">
      <c r="A165" s="10" t="s">
        <v>461</v>
      </c>
      <c r="B165" s="20" t="s">
        <v>456</v>
      </c>
      <c r="C165" s="38">
        <v>344424819</v>
      </c>
      <c r="D165" s="37" t="s">
        <v>302</v>
      </c>
    </row>
    <row r="166" spans="1:5" s="75" customFormat="1" ht="33.75" customHeight="1" x14ac:dyDescent="0.25">
      <c r="A166" s="10" t="s">
        <v>462</v>
      </c>
      <c r="B166" s="20" t="s">
        <v>456</v>
      </c>
      <c r="C166" s="38">
        <v>49980000</v>
      </c>
      <c r="D166" s="37" t="s">
        <v>302</v>
      </c>
    </row>
    <row r="167" spans="1:5" s="75" customFormat="1" ht="33.75" customHeight="1" x14ac:dyDescent="0.25">
      <c r="A167" s="10" t="s">
        <v>463</v>
      </c>
      <c r="B167" s="20" t="s">
        <v>456</v>
      </c>
      <c r="C167" s="38">
        <v>1000000</v>
      </c>
      <c r="D167" s="37" t="s">
        <v>302</v>
      </c>
    </row>
    <row r="168" spans="1:5" s="75" customFormat="1" ht="33.75" customHeight="1" x14ac:dyDescent="0.25">
      <c r="A168" s="10" t="s">
        <v>464</v>
      </c>
      <c r="B168" s="20" t="s">
        <v>456</v>
      </c>
      <c r="C168" s="38">
        <v>99211500</v>
      </c>
      <c r="D168" s="37" t="s">
        <v>302</v>
      </c>
    </row>
    <row r="169" spans="1:5" s="75" customFormat="1" ht="33.75" customHeight="1" x14ac:dyDescent="0.25">
      <c r="A169" s="10" t="s">
        <v>465</v>
      </c>
      <c r="B169" s="20" t="s">
        <v>456</v>
      </c>
      <c r="C169" s="38">
        <v>68945400</v>
      </c>
      <c r="D169" s="37" t="s">
        <v>302</v>
      </c>
    </row>
    <row r="170" spans="1:5" s="87" customFormat="1" ht="33.75" customHeight="1" x14ac:dyDescent="0.25">
      <c r="A170" s="18" t="s">
        <v>466</v>
      </c>
      <c r="B170" s="20" t="s">
        <v>469</v>
      </c>
      <c r="C170" s="38">
        <v>212898990</v>
      </c>
      <c r="D170" s="39" t="s">
        <v>467</v>
      </c>
    </row>
    <row r="172" spans="1:5" s="90" customFormat="1" ht="18.75" customHeight="1" x14ac:dyDescent="0.25">
      <c r="A172" s="127" t="s">
        <v>616</v>
      </c>
      <c r="B172" s="120"/>
      <c r="C172" s="88">
        <f>SUM(C3:C171)</f>
        <v>184545506770.04001</v>
      </c>
      <c r="D172" s="89"/>
    </row>
    <row r="173" spans="1:5" x14ac:dyDescent="0.25">
      <c r="B173" s="90"/>
      <c r="C173" s="114"/>
      <c r="D173" s="89"/>
      <c r="E173" s="92"/>
    </row>
  </sheetData>
  <mergeCells count="2">
    <mergeCell ref="A172:B172"/>
    <mergeCell ref="A1:D1"/>
  </mergeCells>
  <printOptions horizontalCentered="1"/>
  <pageMargins left="0.31496062992125984" right="0.31496062992125984" top="0.35433070866141736" bottom="0.35433070866141736" header="0.31496062992125984" footer="0.31496062992125984"/>
  <pageSetup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03"/>
  <sheetViews>
    <sheetView topLeftCell="A184" workbookViewId="0">
      <selection activeCell="C195" sqref="C195"/>
    </sheetView>
  </sheetViews>
  <sheetFormatPr baseColWidth="10" defaultColWidth="23.42578125" defaultRowHeight="16.5" x14ac:dyDescent="0.3"/>
  <cols>
    <col min="1" max="1" width="48" style="85" customWidth="1"/>
    <col min="2" max="2" width="29.140625" style="85" customWidth="1"/>
    <col min="3" max="16384" width="23.42578125" style="60"/>
  </cols>
  <sheetData>
    <row r="1" spans="1:4" x14ac:dyDescent="0.3">
      <c r="A1" s="130" t="s">
        <v>774</v>
      </c>
      <c r="B1" s="131"/>
      <c r="C1" s="131"/>
      <c r="D1" s="131"/>
    </row>
    <row r="2" spans="1:4" ht="35.25" customHeight="1" x14ac:dyDescent="0.3">
      <c r="A2" s="132"/>
      <c r="B2" s="132"/>
      <c r="C2" s="132"/>
      <c r="D2" s="132"/>
    </row>
    <row r="3" spans="1:4" ht="34.5" customHeight="1" x14ac:dyDescent="0.3">
      <c r="A3" s="51" t="s">
        <v>12</v>
      </c>
      <c r="B3" s="52" t="s">
        <v>13</v>
      </c>
      <c r="C3" s="53" t="s">
        <v>97</v>
      </c>
      <c r="D3" s="52" t="s">
        <v>5</v>
      </c>
    </row>
    <row r="4" spans="1:4" ht="31.5" x14ac:dyDescent="0.3">
      <c r="A4" s="46" t="s">
        <v>98</v>
      </c>
      <c r="B4" s="6" t="s">
        <v>306</v>
      </c>
      <c r="C4" s="11">
        <v>356845272</v>
      </c>
      <c r="D4" s="7" t="s">
        <v>31</v>
      </c>
    </row>
    <row r="5" spans="1:4" ht="47.25" x14ac:dyDescent="0.3">
      <c r="A5" s="46" t="s">
        <v>99</v>
      </c>
      <c r="B5" s="6" t="s">
        <v>306</v>
      </c>
      <c r="C5" s="11">
        <v>246570000</v>
      </c>
      <c r="D5" s="7" t="s">
        <v>31</v>
      </c>
    </row>
    <row r="6" spans="1:4" ht="48" x14ac:dyDescent="0.3">
      <c r="A6" s="47" t="s">
        <v>100</v>
      </c>
      <c r="B6" s="6" t="s">
        <v>306</v>
      </c>
      <c r="C6" s="11">
        <v>81267815</v>
      </c>
      <c r="D6" s="7" t="s">
        <v>16</v>
      </c>
    </row>
    <row r="7" spans="1:4" ht="48" x14ac:dyDescent="0.3">
      <c r="A7" s="47" t="s">
        <v>101</v>
      </c>
      <c r="B7" s="6" t="s">
        <v>306</v>
      </c>
      <c r="C7" s="11">
        <v>54430000</v>
      </c>
      <c r="D7" s="7" t="s">
        <v>16</v>
      </c>
    </row>
    <row r="8" spans="1:4" ht="48" x14ac:dyDescent="0.3">
      <c r="A8" s="47" t="s">
        <v>102</v>
      </c>
      <c r="B8" s="6" t="s">
        <v>306</v>
      </c>
      <c r="C8" s="11">
        <v>107806937</v>
      </c>
      <c r="D8" s="7" t="s">
        <v>16</v>
      </c>
    </row>
    <row r="9" spans="1:4" ht="31.5" x14ac:dyDescent="0.3">
      <c r="A9" s="46" t="s">
        <v>103</v>
      </c>
      <c r="B9" s="6" t="s">
        <v>306</v>
      </c>
      <c r="C9" s="11">
        <v>1125116159</v>
      </c>
      <c r="D9" s="7" t="s">
        <v>16</v>
      </c>
    </row>
    <row r="10" spans="1:4" ht="31.5" x14ac:dyDescent="0.3">
      <c r="A10" s="46" t="s">
        <v>104</v>
      </c>
      <c r="B10" s="6" t="s">
        <v>306</v>
      </c>
      <c r="C10" s="11">
        <v>225603542</v>
      </c>
      <c r="D10" s="7" t="s">
        <v>16</v>
      </c>
    </row>
    <row r="11" spans="1:4" ht="31.5" x14ac:dyDescent="0.3">
      <c r="A11" s="46" t="s">
        <v>105</v>
      </c>
      <c r="B11" s="6" t="s">
        <v>306</v>
      </c>
      <c r="C11" s="11">
        <v>246766681</v>
      </c>
      <c r="D11" s="7" t="s">
        <v>16</v>
      </c>
    </row>
    <row r="12" spans="1:4" ht="47.25" x14ac:dyDescent="0.3">
      <c r="A12" s="46" t="s">
        <v>106</v>
      </c>
      <c r="B12" s="6" t="s">
        <v>306</v>
      </c>
      <c r="C12" s="11">
        <v>202300000</v>
      </c>
      <c r="D12" s="7" t="s">
        <v>31</v>
      </c>
    </row>
    <row r="13" spans="1:4" ht="47.25" x14ac:dyDescent="0.3">
      <c r="A13" s="46" t="s">
        <v>107</v>
      </c>
      <c r="B13" s="6" t="s">
        <v>306</v>
      </c>
      <c r="C13" s="11">
        <v>4780000000</v>
      </c>
      <c r="D13" s="7" t="s">
        <v>16</v>
      </c>
    </row>
    <row r="14" spans="1:4" ht="47.25" x14ac:dyDescent="0.3">
      <c r="A14" s="46" t="s">
        <v>108</v>
      </c>
      <c r="B14" s="6" t="s">
        <v>306</v>
      </c>
      <c r="C14" s="11">
        <v>210000000</v>
      </c>
      <c r="D14" s="7" t="s">
        <v>16</v>
      </c>
    </row>
    <row r="15" spans="1:4" ht="31.5" x14ac:dyDescent="0.3">
      <c r="A15" s="46" t="s">
        <v>109</v>
      </c>
      <c r="B15" s="6" t="s">
        <v>306</v>
      </c>
      <c r="C15" s="11">
        <v>166005000</v>
      </c>
      <c r="D15" s="7" t="s">
        <v>31</v>
      </c>
    </row>
    <row r="16" spans="1:4" ht="63" x14ac:dyDescent="0.3">
      <c r="A16" s="46" t="s">
        <v>110</v>
      </c>
      <c r="B16" s="6" t="s">
        <v>306</v>
      </c>
      <c r="C16" s="11">
        <v>143395000</v>
      </c>
      <c r="D16" s="7" t="s">
        <v>31</v>
      </c>
    </row>
    <row r="17" spans="1:4" ht="47.25" x14ac:dyDescent="0.3">
      <c r="A17" s="46" t="s">
        <v>111</v>
      </c>
      <c r="B17" s="6" t="s">
        <v>306</v>
      </c>
      <c r="C17" s="11">
        <v>126058051</v>
      </c>
      <c r="D17" s="7" t="s">
        <v>16</v>
      </c>
    </row>
    <row r="18" spans="1:4" ht="31.5" x14ac:dyDescent="0.3">
      <c r="A18" s="46" t="s">
        <v>112</v>
      </c>
      <c r="B18" s="6" t="s">
        <v>306</v>
      </c>
      <c r="C18" s="11">
        <v>45146328</v>
      </c>
      <c r="D18" s="7" t="s">
        <v>16</v>
      </c>
    </row>
    <row r="19" spans="1:4" ht="31.5" x14ac:dyDescent="0.3">
      <c r="A19" s="46" t="s">
        <v>113</v>
      </c>
      <c r="B19" s="6" t="s">
        <v>306</v>
      </c>
      <c r="C19" s="11">
        <v>827200000</v>
      </c>
      <c r="D19" s="7" t="s">
        <v>31</v>
      </c>
    </row>
    <row r="20" spans="1:4" ht="110.25" x14ac:dyDescent="0.3">
      <c r="A20" s="46" t="s">
        <v>114</v>
      </c>
      <c r="B20" s="6" t="s">
        <v>306</v>
      </c>
      <c r="C20" s="11">
        <v>231300000</v>
      </c>
      <c r="D20" s="7" t="s">
        <v>31</v>
      </c>
    </row>
    <row r="21" spans="1:4" ht="78.75" x14ac:dyDescent="0.3">
      <c r="A21" s="46" t="s">
        <v>115</v>
      </c>
      <c r="B21" s="6" t="s">
        <v>306</v>
      </c>
      <c r="C21" s="11">
        <v>96678000</v>
      </c>
      <c r="D21" s="7" t="s">
        <v>31</v>
      </c>
    </row>
    <row r="22" spans="1:4" ht="47.25" x14ac:dyDescent="0.3">
      <c r="A22" s="46" t="s">
        <v>116</v>
      </c>
      <c r="B22" s="6" t="s">
        <v>306</v>
      </c>
      <c r="C22" s="11">
        <v>138400000</v>
      </c>
      <c r="D22" s="7" t="s">
        <v>31</v>
      </c>
    </row>
    <row r="23" spans="1:4" ht="47.25" x14ac:dyDescent="0.3">
      <c r="A23" s="46" t="s">
        <v>117</v>
      </c>
      <c r="B23" s="6" t="s">
        <v>306</v>
      </c>
      <c r="C23" s="11">
        <v>362481204</v>
      </c>
      <c r="D23" s="7" t="s">
        <v>31</v>
      </c>
    </row>
    <row r="24" spans="1:4" ht="63" x14ac:dyDescent="0.3">
      <c r="A24" s="46" t="s">
        <v>118</v>
      </c>
      <c r="B24" s="6" t="s">
        <v>306</v>
      </c>
      <c r="C24" s="11">
        <v>700000000</v>
      </c>
      <c r="D24" s="7" t="s">
        <v>31</v>
      </c>
    </row>
    <row r="25" spans="1:4" ht="47.25" x14ac:dyDescent="0.3">
      <c r="A25" s="46" t="s">
        <v>119</v>
      </c>
      <c r="B25" s="6" t="s">
        <v>306</v>
      </c>
      <c r="C25" s="11">
        <v>208252361</v>
      </c>
      <c r="D25" s="7" t="s">
        <v>16</v>
      </c>
    </row>
    <row r="26" spans="1:4" ht="63" x14ac:dyDescent="0.3">
      <c r="A26" s="46" t="s">
        <v>120</v>
      </c>
      <c r="B26" s="6" t="s">
        <v>306</v>
      </c>
      <c r="C26" s="11">
        <v>366665000</v>
      </c>
      <c r="D26" s="7" t="s">
        <v>16</v>
      </c>
    </row>
    <row r="27" spans="1:4" ht="31.5" x14ac:dyDescent="0.3">
      <c r="A27" s="46" t="s">
        <v>121</v>
      </c>
      <c r="B27" s="6" t="s">
        <v>306</v>
      </c>
      <c r="C27" s="11">
        <v>127256000</v>
      </c>
      <c r="D27" s="7" t="s">
        <v>16</v>
      </c>
    </row>
    <row r="28" spans="1:4" ht="78.75" x14ac:dyDescent="0.3">
      <c r="A28" s="46" t="s">
        <v>122</v>
      </c>
      <c r="B28" s="6" t="s">
        <v>306</v>
      </c>
      <c r="C28" s="11">
        <v>1013289812</v>
      </c>
      <c r="D28" s="7" t="s">
        <v>16</v>
      </c>
    </row>
    <row r="29" spans="1:4" ht="47.25" x14ac:dyDescent="0.3">
      <c r="A29" s="46" t="s">
        <v>123</v>
      </c>
      <c r="B29" s="6" t="s">
        <v>306</v>
      </c>
      <c r="C29" s="11">
        <v>694246000</v>
      </c>
      <c r="D29" s="7" t="s">
        <v>31</v>
      </c>
    </row>
    <row r="30" spans="1:4" ht="63" x14ac:dyDescent="0.3">
      <c r="A30" s="46" t="s">
        <v>124</v>
      </c>
      <c r="B30" s="6" t="s">
        <v>306</v>
      </c>
      <c r="C30" s="11">
        <v>670000000</v>
      </c>
      <c r="D30" s="7" t="s">
        <v>31</v>
      </c>
    </row>
    <row r="31" spans="1:4" ht="94.5" x14ac:dyDescent="0.3">
      <c r="A31" s="46" t="s">
        <v>125</v>
      </c>
      <c r="B31" s="6" t="s">
        <v>306</v>
      </c>
      <c r="C31" s="11">
        <v>416500000</v>
      </c>
      <c r="D31" s="7" t="s">
        <v>31</v>
      </c>
    </row>
    <row r="32" spans="1:4" ht="47.25" x14ac:dyDescent="0.3">
      <c r="A32" s="46" t="s">
        <v>126</v>
      </c>
      <c r="B32" s="6" t="s">
        <v>306</v>
      </c>
      <c r="C32" s="11">
        <v>1354500000</v>
      </c>
      <c r="D32" s="7" t="s">
        <v>31</v>
      </c>
    </row>
    <row r="33" spans="1:4" ht="31.5" x14ac:dyDescent="0.3">
      <c r="A33" s="46" t="s">
        <v>127</v>
      </c>
      <c r="B33" s="6" t="s">
        <v>306</v>
      </c>
      <c r="C33" s="11">
        <v>2992749300</v>
      </c>
      <c r="D33" s="7" t="s">
        <v>31</v>
      </c>
    </row>
    <row r="34" spans="1:4" ht="78.75" x14ac:dyDescent="0.3">
      <c r="A34" s="46" t="s">
        <v>128</v>
      </c>
      <c r="B34" s="6" t="s">
        <v>306</v>
      </c>
      <c r="C34" s="11">
        <v>1352383348</v>
      </c>
      <c r="D34" s="7" t="s">
        <v>31</v>
      </c>
    </row>
    <row r="35" spans="1:4" ht="47.25" x14ac:dyDescent="0.3">
      <c r="A35" s="46" t="s">
        <v>129</v>
      </c>
      <c r="B35" s="6" t="s">
        <v>306</v>
      </c>
      <c r="C35" s="11">
        <v>823033395</v>
      </c>
      <c r="D35" s="7" t="s">
        <v>31</v>
      </c>
    </row>
    <row r="36" spans="1:4" ht="47.25" x14ac:dyDescent="0.3">
      <c r="A36" s="46" t="s">
        <v>130</v>
      </c>
      <c r="B36" s="6" t="s">
        <v>306</v>
      </c>
      <c r="C36" s="11">
        <v>1539652500</v>
      </c>
      <c r="D36" s="7" t="s">
        <v>31</v>
      </c>
    </row>
    <row r="37" spans="1:4" ht="31.5" x14ac:dyDescent="0.3">
      <c r="A37" s="46" t="s">
        <v>131</v>
      </c>
      <c r="B37" s="6" t="s">
        <v>306</v>
      </c>
      <c r="C37" s="11">
        <v>1673201025</v>
      </c>
      <c r="D37" s="7" t="s">
        <v>16</v>
      </c>
    </row>
    <row r="38" spans="1:4" ht="31.5" x14ac:dyDescent="0.3">
      <c r="A38" s="46" t="s">
        <v>132</v>
      </c>
      <c r="B38" s="6" t="s">
        <v>306</v>
      </c>
      <c r="C38" s="11">
        <v>405514958</v>
      </c>
      <c r="D38" s="7" t="s">
        <v>16</v>
      </c>
    </row>
    <row r="39" spans="1:4" ht="31.5" x14ac:dyDescent="0.3">
      <c r="A39" s="46" t="s">
        <v>133</v>
      </c>
      <c r="B39" s="6" t="s">
        <v>306</v>
      </c>
      <c r="C39" s="11">
        <v>166045087</v>
      </c>
      <c r="D39" s="7" t="s">
        <v>16</v>
      </c>
    </row>
    <row r="40" spans="1:4" ht="31.5" x14ac:dyDescent="0.3">
      <c r="A40" s="46" t="s">
        <v>134</v>
      </c>
      <c r="B40" s="6" t="s">
        <v>306</v>
      </c>
      <c r="C40" s="11">
        <v>594134485</v>
      </c>
      <c r="D40" s="7" t="s">
        <v>16</v>
      </c>
    </row>
    <row r="41" spans="1:4" ht="47.25" x14ac:dyDescent="0.3">
      <c r="A41" s="46" t="s">
        <v>135</v>
      </c>
      <c r="B41" s="6" t="s">
        <v>306</v>
      </c>
      <c r="C41" s="11">
        <v>1300000200</v>
      </c>
      <c r="D41" s="7" t="s">
        <v>31</v>
      </c>
    </row>
    <row r="42" spans="1:4" ht="63" x14ac:dyDescent="0.3">
      <c r="A42" s="46" t="s">
        <v>136</v>
      </c>
      <c r="B42" s="6" t="s">
        <v>306</v>
      </c>
      <c r="C42" s="11">
        <v>459150000</v>
      </c>
      <c r="D42" s="7" t="s">
        <v>16</v>
      </c>
    </row>
    <row r="43" spans="1:4" ht="31.5" x14ac:dyDescent="0.3">
      <c r="A43" s="46" t="s">
        <v>137</v>
      </c>
      <c r="B43" s="6" t="s">
        <v>306</v>
      </c>
      <c r="C43" s="11">
        <v>243719400</v>
      </c>
      <c r="D43" s="7" t="s">
        <v>16</v>
      </c>
    </row>
    <row r="44" spans="1:4" ht="47.25" x14ac:dyDescent="0.3">
      <c r="A44" s="46" t="s">
        <v>138</v>
      </c>
      <c r="B44" s="6" t="s">
        <v>306</v>
      </c>
      <c r="C44" s="11">
        <v>613500000</v>
      </c>
      <c r="D44" s="7" t="s">
        <v>16</v>
      </c>
    </row>
    <row r="45" spans="1:4" ht="31.5" x14ac:dyDescent="0.3">
      <c r="A45" s="46" t="s">
        <v>139</v>
      </c>
      <c r="B45" s="6" t="s">
        <v>306</v>
      </c>
      <c r="C45" s="11">
        <v>250673417</v>
      </c>
      <c r="D45" s="7" t="s">
        <v>16</v>
      </c>
    </row>
    <row r="46" spans="1:4" ht="63" x14ac:dyDescent="0.3">
      <c r="A46" s="46" t="s">
        <v>140</v>
      </c>
      <c r="B46" s="6" t="s">
        <v>306</v>
      </c>
      <c r="C46" s="11">
        <v>1121730956</v>
      </c>
      <c r="D46" s="7" t="s">
        <v>31</v>
      </c>
    </row>
    <row r="47" spans="1:4" ht="31.5" x14ac:dyDescent="0.3">
      <c r="A47" s="46" t="s">
        <v>141</v>
      </c>
      <c r="B47" s="6" t="s">
        <v>306</v>
      </c>
      <c r="C47" s="11">
        <v>460130485</v>
      </c>
      <c r="D47" s="7" t="s">
        <v>16</v>
      </c>
    </row>
    <row r="48" spans="1:4" ht="31.5" x14ac:dyDescent="0.3">
      <c r="A48" s="46" t="s">
        <v>142</v>
      </c>
      <c r="B48" s="6" t="s">
        <v>306</v>
      </c>
      <c r="C48" s="11">
        <v>326199072</v>
      </c>
      <c r="D48" s="7" t="s">
        <v>16</v>
      </c>
    </row>
    <row r="49" spans="1:4" ht="47.25" x14ac:dyDescent="0.3">
      <c r="A49" s="46" t="s">
        <v>143</v>
      </c>
      <c r="B49" s="6" t="s">
        <v>306</v>
      </c>
      <c r="C49" s="11">
        <v>477012291</v>
      </c>
      <c r="D49" s="7" t="s">
        <v>31</v>
      </c>
    </row>
    <row r="50" spans="1:4" ht="47.25" x14ac:dyDescent="0.3">
      <c r="A50" s="46" t="s">
        <v>144</v>
      </c>
      <c r="B50" s="6" t="s">
        <v>306</v>
      </c>
      <c r="C50" s="11">
        <v>64000000</v>
      </c>
      <c r="D50" s="7" t="s">
        <v>31</v>
      </c>
    </row>
    <row r="51" spans="1:4" ht="31.5" x14ac:dyDescent="0.3">
      <c r="A51" s="46" t="s">
        <v>145</v>
      </c>
      <c r="B51" s="6" t="s">
        <v>306</v>
      </c>
      <c r="C51" s="11">
        <v>293499519</v>
      </c>
      <c r="D51" s="7" t="s">
        <v>16</v>
      </c>
    </row>
    <row r="52" spans="1:4" ht="31.5" x14ac:dyDescent="0.3">
      <c r="A52" s="46" t="s">
        <v>146</v>
      </c>
      <c r="B52" s="6" t="s">
        <v>306</v>
      </c>
      <c r="C52" s="11">
        <v>329020537</v>
      </c>
      <c r="D52" s="7" t="s">
        <v>16</v>
      </c>
    </row>
    <row r="53" spans="1:4" ht="47.25" x14ac:dyDescent="0.3">
      <c r="A53" s="46" t="s">
        <v>147</v>
      </c>
      <c r="B53" s="6" t="s">
        <v>306</v>
      </c>
      <c r="C53" s="11">
        <v>363812500</v>
      </c>
      <c r="D53" s="7" t="s">
        <v>16</v>
      </c>
    </row>
    <row r="54" spans="1:4" ht="47.25" x14ac:dyDescent="0.3">
      <c r="A54" s="46" t="s">
        <v>148</v>
      </c>
      <c r="B54" s="6" t="s">
        <v>306</v>
      </c>
      <c r="C54" s="11">
        <v>3272379117</v>
      </c>
      <c r="D54" s="7" t="s">
        <v>149</v>
      </c>
    </row>
    <row r="55" spans="1:4" ht="47.25" x14ac:dyDescent="0.3">
      <c r="A55" s="46" t="s">
        <v>150</v>
      </c>
      <c r="B55" s="6" t="s">
        <v>306</v>
      </c>
      <c r="C55" s="11">
        <v>619774880</v>
      </c>
      <c r="D55" s="7" t="s">
        <v>16</v>
      </c>
    </row>
    <row r="56" spans="1:4" ht="31.5" x14ac:dyDescent="0.3">
      <c r="A56" s="46" t="s">
        <v>151</v>
      </c>
      <c r="B56" s="6" t="s">
        <v>306</v>
      </c>
      <c r="C56" s="11">
        <v>349465885</v>
      </c>
      <c r="D56" s="7" t="s">
        <v>16</v>
      </c>
    </row>
    <row r="57" spans="1:4" ht="31.5" x14ac:dyDescent="0.3">
      <c r="A57" s="46" t="s">
        <v>152</v>
      </c>
      <c r="B57" s="6" t="s">
        <v>306</v>
      </c>
      <c r="C57" s="11">
        <v>206076267</v>
      </c>
      <c r="D57" s="7" t="s">
        <v>31</v>
      </c>
    </row>
    <row r="58" spans="1:4" ht="31.5" x14ac:dyDescent="0.3">
      <c r="A58" s="46" t="s">
        <v>153</v>
      </c>
      <c r="B58" s="6" t="s">
        <v>306</v>
      </c>
      <c r="C58" s="11">
        <v>102421833</v>
      </c>
      <c r="D58" s="7" t="s">
        <v>16</v>
      </c>
    </row>
    <row r="59" spans="1:4" ht="31.5" x14ac:dyDescent="0.3">
      <c r="A59" s="46" t="s">
        <v>154</v>
      </c>
      <c r="B59" s="6" t="s">
        <v>306</v>
      </c>
      <c r="C59" s="11">
        <v>75848245</v>
      </c>
      <c r="D59" s="7" t="s">
        <v>16</v>
      </c>
    </row>
    <row r="60" spans="1:4" ht="47.25" x14ac:dyDescent="0.3">
      <c r="A60" s="46" t="s">
        <v>155</v>
      </c>
      <c r="B60" s="6" t="s">
        <v>306</v>
      </c>
      <c r="C60" s="11">
        <v>50824016</v>
      </c>
      <c r="D60" s="7" t="s">
        <v>149</v>
      </c>
    </row>
    <row r="61" spans="1:4" ht="63" x14ac:dyDescent="0.3">
      <c r="A61" s="46" t="s">
        <v>156</v>
      </c>
      <c r="B61" s="6" t="s">
        <v>306</v>
      </c>
      <c r="C61" s="11">
        <v>807447700</v>
      </c>
      <c r="D61" s="7" t="s">
        <v>31</v>
      </c>
    </row>
    <row r="62" spans="1:4" ht="47.25" x14ac:dyDescent="0.3">
      <c r="A62" s="46" t="s">
        <v>157</v>
      </c>
      <c r="B62" s="6" t="s">
        <v>306</v>
      </c>
      <c r="C62" s="11">
        <v>466827115</v>
      </c>
      <c r="D62" s="7" t="s">
        <v>31</v>
      </c>
    </row>
    <row r="63" spans="1:4" ht="31.5" x14ac:dyDescent="0.3">
      <c r="A63" s="46" t="s">
        <v>158</v>
      </c>
      <c r="B63" s="6" t="s">
        <v>306</v>
      </c>
      <c r="C63" s="11">
        <v>3019654581</v>
      </c>
      <c r="D63" s="7" t="s">
        <v>16</v>
      </c>
    </row>
    <row r="64" spans="1:4" ht="47.25" x14ac:dyDescent="0.3">
      <c r="A64" s="46" t="s">
        <v>159</v>
      </c>
      <c r="B64" s="6" t="s">
        <v>306</v>
      </c>
      <c r="C64" s="11">
        <v>425010000</v>
      </c>
      <c r="D64" s="7" t="s">
        <v>149</v>
      </c>
    </row>
    <row r="65" spans="1:4" ht="31.5" x14ac:dyDescent="0.3">
      <c r="A65" s="46" t="s">
        <v>160</v>
      </c>
      <c r="B65" s="6" t="s">
        <v>306</v>
      </c>
      <c r="C65" s="11">
        <v>392735650</v>
      </c>
      <c r="D65" s="7" t="s">
        <v>16</v>
      </c>
    </row>
    <row r="66" spans="1:4" ht="31.5" x14ac:dyDescent="0.3">
      <c r="A66" s="46" t="s">
        <v>161</v>
      </c>
      <c r="B66" s="6" t="s">
        <v>306</v>
      </c>
      <c r="C66" s="11">
        <v>330000000</v>
      </c>
      <c r="D66" s="7" t="s">
        <v>31</v>
      </c>
    </row>
    <row r="67" spans="1:4" ht="94.5" x14ac:dyDescent="0.3">
      <c r="A67" s="46" t="s">
        <v>162</v>
      </c>
      <c r="B67" s="6" t="s">
        <v>306</v>
      </c>
      <c r="C67" s="11">
        <v>336371332</v>
      </c>
      <c r="D67" s="7" t="s">
        <v>163</v>
      </c>
    </row>
    <row r="68" spans="1:4" ht="63" x14ac:dyDescent="0.3">
      <c r="A68" s="46" t="s">
        <v>164</v>
      </c>
      <c r="B68" s="6" t="s">
        <v>306</v>
      </c>
      <c r="C68" s="11">
        <v>377517820</v>
      </c>
      <c r="D68" s="7" t="s">
        <v>31</v>
      </c>
    </row>
    <row r="69" spans="1:4" ht="31.5" x14ac:dyDescent="0.3">
      <c r="A69" s="46" t="s">
        <v>165</v>
      </c>
      <c r="B69" s="6" t="s">
        <v>306</v>
      </c>
      <c r="C69" s="11">
        <v>109299300</v>
      </c>
      <c r="D69" s="7" t="s">
        <v>16</v>
      </c>
    </row>
    <row r="70" spans="1:4" ht="31.5" x14ac:dyDescent="0.3">
      <c r="A70" s="46" t="s">
        <v>166</v>
      </c>
      <c r="B70" s="6" t="s">
        <v>306</v>
      </c>
      <c r="C70" s="11">
        <v>153032500</v>
      </c>
      <c r="D70" s="7" t="s">
        <v>31</v>
      </c>
    </row>
    <row r="71" spans="1:4" ht="31.5" x14ac:dyDescent="0.3">
      <c r="A71" s="46" t="s">
        <v>167</v>
      </c>
      <c r="B71" s="6" t="s">
        <v>306</v>
      </c>
      <c r="C71" s="11">
        <v>1373790151</v>
      </c>
      <c r="D71" s="7" t="s">
        <v>16</v>
      </c>
    </row>
    <row r="72" spans="1:4" ht="78.75" x14ac:dyDescent="0.3">
      <c r="A72" s="46" t="s">
        <v>168</v>
      </c>
      <c r="B72" s="6" t="s">
        <v>306</v>
      </c>
      <c r="C72" s="11">
        <v>60000000</v>
      </c>
      <c r="D72" s="7" t="s">
        <v>149</v>
      </c>
    </row>
    <row r="73" spans="1:4" ht="47.25" x14ac:dyDescent="0.3">
      <c r="A73" s="46" t="s">
        <v>169</v>
      </c>
      <c r="B73" s="6" t="s">
        <v>306</v>
      </c>
      <c r="C73" s="11">
        <v>77985908</v>
      </c>
      <c r="D73" s="7" t="s">
        <v>16</v>
      </c>
    </row>
    <row r="74" spans="1:4" ht="31.5" x14ac:dyDescent="0.3">
      <c r="A74" s="46" t="s">
        <v>170</v>
      </c>
      <c r="B74" s="6" t="s">
        <v>306</v>
      </c>
      <c r="C74" s="11">
        <v>629700000</v>
      </c>
      <c r="D74" s="7" t="s">
        <v>171</v>
      </c>
    </row>
    <row r="75" spans="1:4" ht="78.75" x14ac:dyDescent="0.3">
      <c r="A75" s="46" t="s">
        <v>172</v>
      </c>
      <c r="B75" s="6" t="s">
        <v>306</v>
      </c>
      <c r="C75" s="11">
        <v>192834473</v>
      </c>
      <c r="D75" s="7" t="s">
        <v>31</v>
      </c>
    </row>
    <row r="76" spans="1:4" ht="78.75" x14ac:dyDescent="0.3">
      <c r="A76" s="46" t="s">
        <v>173</v>
      </c>
      <c r="B76" s="6" t="s">
        <v>306</v>
      </c>
      <c r="C76" s="11">
        <v>346718400</v>
      </c>
      <c r="D76" s="7" t="s">
        <v>31</v>
      </c>
    </row>
    <row r="77" spans="1:4" ht="47.25" x14ac:dyDescent="0.3">
      <c r="A77" s="46" t="s">
        <v>174</v>
      </c>
      <c r="B77" s="6" t="s">
        <v>306</v>
      </c>
      <c r="C77" s="11">
        <v>179600000</v>
      </c>
      <c r="D77" s="7" t="s">
        <v>31</v>
      </c>
    </row>
    <row r="78" spans="1:4" ht="31.5" x14ac:dyDescent="0.3">
      <c r="A78" s="46" t="s">
        <v>175</v>
      </c>
      <c r="B78" s="6" t="s">
        <v>306</v>
      </c>
      <c r="C78" s="11">
        <v>334656000</v>
      </c>
      <c r="D78" s="7" t="s">
        <v>149</v>
      </c>
    </row>
    <row r="79" spans="1:4" ht="31.5" x14ac:dyDescent="0.3">
      <c r="A79" s="46" t="s">
        <v>176</v>
      </c>
      <c r="B79" s="6" t="s">
        <v>306</v>
      </c>
      <c r="C79" s="11">
        <v>497627221</v>
      </c>
      <c r="D79" s="7" t="s">
        <v>149</v>
      </c>
    </row>
    <row r="80" spans="1:4" ht="31.5" x14ac:dyDescent="0.3">
      <c r="A80" s="46" t="s">
        <v>177</v>
      </c>
      <c r="B80" s="6" t="s">
        <v>306</v>
      </c>
      <c r="C80" s="11">
        <v>500000000</v>
      </c>
      <c r="D80" s="7" t="s">
        <v>149</v>
      </c>
    </row>
    <row r="81" spans="1:4" ht="31.5" x14ac:dyDescent="0.3">
      <c r="A81" s="46" t="s">
        <v>178</v>
      </c>
      <c r="B81" s="6" t="s">
        <v>306</v>
      </c>
      <c r="C81" s="11">
        <v>239689800</v>
      </c>
      <c r="D81" s="7" t="s">
        <v>149</v>
      </c>
    </row>
    <row r="82" spans="1:4" ht="31.5" x14ac:dyDescent="0.3">
      <c r="A82" s="46" t="s">
        <v>179</v>
      </c>
      <c r="B82" s="6" t="s">
        <v>306</v>
      </c>
      <c r="C82" s="11">
        <v>420485345</v>
      </c>
      <c r="D82" s="7" t="s">
        <v>149</v>
      </c>
    </row>
    <row r="83" spans="1:4" ht="31.5" x14ac:dyDescent="0.3">
      <c r="A83" s="46" t="s">
        <v>180</v>
      </c>
      <c r="B83" s="6" t="s">
        <v>306</v>
      </c>
      <c r="C83" s="11">
        <v>175470430</v>
      </c>
      <c r="D83" s="7" t="s">
        <v>16</v>
      </c>
    </row>
    <row r="84" spans="1:4" ht="31.5" x14ac:dyDescent="0.3">
      <c r="A84" s="46" t="s">
        <v>181</v>
      </c>
      <c r="B84" s="6" t="s">
        <v>306</v>
      </c>
      <c r="C84" s="11">
        <v>370125874</v>
      </c>
      <c r="D84" s="7" t="s">
        <v>16</v>
      </c>
    </row>
    <row r="85" spans="1:4" ht="47.25" x14ac:dyDescent="0.3">
      <c r="A85" s="46" t="s">
        <v>182</v>
      </c>
      <c r="B85" s="6" t="s">
        <v>306</v>
      </c>
      <c r="C85" s="11">
        <f>17242243+44400000</f>
        <v>61642243</v>
      </c>
      <c r="D85" s="7" t="s">
        <v>31</v>
      </c>
    </row>
    <row r="86" spans="1:4" ht="22.5" customHeight="1" x14ac:dyDescent="0.3">
      <c r="A86" s="46" t="s">
        <v>185</v>
      </c>
      <c r="B86" s="6" t="s">
        <v>307</v>
      </c>
      <c r="C86" s="11">
        <v>6251304041</v>
      </c>
      <c r="D86" s="7" t="s">
        <v>16</v>
      </c>
    </row>
    <row r="87" spans="1:4" ht="31.5" x14ac:dyDescent="0.3">
      <c r="A87" s="46" t="s">
        <v>186</v>
      </c>
      <c r="B87" s="6" t="s">
        <v>307</v>
      </c>
      <c r="C87" s="11">
        <v>50365383</v>
      </c>
      <c r="D87" s="7" t="s">
        <v>31</v>
      </c>
    </row>
    <row r="88" spans="1:4" ht="31.5" x14ac:dyDescent="0.3">
      <c r="A88" s="46" t="s">
        <v>187</v>
      </c>
      <c r="B88" s="6" t="s">
        <v>307</v>
      </c>
      <c r="C88" s="11">
        <v>326101324</v>
      </c>
      <c r="D88" s="7" t="s">
        <v>16</v>
      </c>
    </row>
    <row r="89" spans="1:4" ht="47.25" x14ac:dyDescent="0.3">
      <c r="A89" s="46" t="s">
        <v>188</v>
      </c>
      <c r="B89" s="6" t="s">
        <v>307</v>
      </c>
      <c r="C89" s="11">
        <v>4737670000</v>
      </c>
      <c r="D89" s="7" t="s">
        <v>16</v>
      </c>
    </row>
    <row r="90" spans="1:4" ht="31.5" x14ac:dyDescent="0.3">
      <c r="A90" s="46" t="s">
        <v>189</v>
      </c>
      <c r="B90" s="6" t="s">
        <v>307</v>
      </c>
      <c r="C90" s="11">
        <v>8000000000</v>
      </c>
      <c r="D90" s="7" t="s">
        <v>31</v>
      </c>
    </row>
    <row r="91" spans="1:4" ht="31.5" x14ac:dyDescent="0.3">
      <c r="A91" s="46" t="s">
        <v>190</v>
      </c>
      <c r="B91" s="20" t="s">
        <v>307</v>
      </c>
      <c r="C91" s="11">
        <v>1490000000</v>
      </c>
      <c r="D91" s="7" t="s">
        <v>31</v>
      </c>
    </row>
    <row r="92" spans="1:4" ht="78.75" x14ac:dyDescent="0.3">
      <c r="A92" s="46" t="s">
        <v>191</v>
      </c>
      <c r="B92" s="20" t="s">
        <v>307</v>
      </c>
      <c r="C92" s="11">
        <v>530014500</v>
      </c>
      <c r="D92" s="7" t="s">
        <v>31</v>
      </c>
    </row>
    <row r="93" spans="1:4" ht="78.75" x14ac:dyDescent="0.3">
      <c r="A93" s="46" t="s">
        <v>192</v>
      </c>
      <c r="B93" s="20" t="s">
        <v>307</v>
      </c>
      <c r="C93" s="11">
        <v>626267000</v>
      </c>
      <c r="D93" s="7" t="s">
        <v>31</v>
      </c>
    </row>
    <row r="94" spans="1:4" ht="78.75" x14ac:dyDescent="0.3">
      <c r="A94" s="46" t="s">
        <v>193</v>
      </c>
      <c r="B94" s="20" t="s">
        <v>307</v>
      </c>
      <c r="C94" s="11">
        <v>172241900</v>
      </c>
      <c r="D94" s="7" t="s">
        <v>31</v>
      </c>
    </row>
    <row r="95" spans="1:4" ht="94.5" x14ac:dyDescent="0.3">
      <c r="A95" s="46" t="s">
        <v>194</v>
      </c>
      <c r="B95" s="20" t="s">
        <v>307</v>
      </c>
      <c r="C95" s="11">
        <v>682053000</v>
      </c>
      <c r="D95" s="7" t="s">
        <v>31</v>
      </c>
    </row>
    <row r="96" spans="1:4" ht="78.75" x14ac:dyDescent="0.3">
      <c r="A96" s="46" t="s">
        <v>195</v>
      </c>
      <c r="B96" s="20" t="s">
        <v>307</v>
      </c>
      <c r="C96" s="11">
        <v>501320000</v>
      </c>
      <c r="D96" s="7" t="s">
        <v>31</v>
      </c>
    </row>
    <row r="97" spans="1:4" ht="78.75" x14ac:dyDescent="0.3">
      <c r="A97" s="46" t="s">
        <v>196</v>
      </c>
      <c r="B97" s="20" t="s">
        <v>307</v>
      </c>
      <c r="C97" s="11">
        <v>384114860</v>
      </c>
      <c r="D97" s="7" t="s">
        <v>31</v>
      </c>
    </row>
    <row r="98" spans="1:4" ht="78.75" x14ac:dyDescent="0.3">
      <c r="A98" s="46" t="s">
        <v>197</v>
      </c>
      <c r="B98" s="20" t="s">
        <v>307</v>
      </c>
      <c r="C98" s="11">
        <v>707039000</v>
      </c>
      <c r="D98" s="7" t="s">
        <v>31</v>
      </c>
    </row>
    <row r="99" spans="1:4" ht="78.75" x14ac:dyDescent="0.3">
      <c r="A99" s="46" t="s">
        <v>198</v>
      </c>
      <c r="B99" s="20" t="s">
        <v>307</v>
      </c>
      <c r="C99" s="11">
        <v>711175000</v>
      </c>
      <c r="D99" s="7" t="s">
        <v>31</v>
      </c>
    </row>
    <row r="100" spans="1:4" ht="47.25" x14ac:dyDescent="0.3">
      <c r="A100" s="46" t="s">
        <v>199</v>
      </c>
      <c r="B100" s="20" t="s">
        <v>307</v>
      </c>
      <c r="C100" s="11">
        <v>1375243343</v>
      </c>
      <c r="D100" s="7" t="s">
        <v>16</v>
      </c>
    </row>
    <row r="101" spans="1:4" ht="31.5" x14ac:dyDescent="0.3">
      <c r="A101" s="46" t="s">
        <v>200</v>
      </c>
      <c r="B101" s="20" t="s">
        <v>307</v>
      </c>
      <c r="C101" s="11">
        <v>475947893</v>
      </c>
      <c r="D101" s="7" t="s">
        <v>16</v>
      </c>
    </row>
    <row r="102" spans="1:4" ht="31.5" x14ac:dyDescent="0.3">
      <c r="A102" s="46" t="s">
        <v>201</v>
      </c>
      <c r="B102" s="20" t="s">
        <v>307</v>
      </c>
      <c r="C102" s="11">
        <v>682339252</v>
      </c>
      <c r="D102" s="7" t="s">
        <v>16</v>
      </c>
    </row>
    <row r="103" spans="1:4" ht="31.5" x14ac:dyDescent="0.3">
      <c r="A103" s="46" t="s">
        <v>202</v>
      </c>
      <c r="B103" s="20" t="s">
        <v>307</v>
      </c>
      <c r="C103" s="11">
        <v>280000000</v>
      </c>
      <c r="D103" s="7" t="s">
        <v>16</v>
      </c>
    </row>
    <row r="104" spans="1:4" ht="31.5" x14ac:dyDescent="0.3">
      <c r="A104" s="46" t="s">
        <v>203</v>
      </c>
      <c r="B104" s="20" t="s">
        <v>307</v>
      </c>
      <c r="C104" s="11">
        <v>1000000000</v>
      </c>
      <c r="D104" s="7" t="s">
        <v>16</v>
      </c>
    </row>
    <row r="105" spans="1:4" ht="31.5" x14ac:dyDescent="0.3">
      <c r="A105" s="46" t="s">
        <v>204</v>
      </c>
      <c r="B105" s="20" t="s">
        <v>307</v>
      </c>
      <c r="C105" s="11">
        <v>1000000000</v>
      </c>
      <c r="D105" s="7" t="s">
        <v>16</v>
      </c>
    </row>
    <row r="106" spans="1:4" ht="31.5" x14ac:dyDescent="0.3">
      <c r="A106" s="46" t="s">
        <v>205</v>
      </c>
      <c r="B106" s="20" t="s">
        <v>307</v>
      </c>
      <c r="C106" s="11">
        <v>1000000000</v>
      </c>
      <c r="D106" s="7" t="s">
        <v>16</v>
      </c>
    </row>
    <row r="107" spans="1:4" ht="31.5" x14ac:dyDescent="0.3">
      <c r="A107" s="46" t="s">
        <v>206</v>
      </c>
      <c r="B107" s="20" t="s">
        <v>307</v>
      </c>
      <c r="C107" s="11">
        <v>2451640000</v>
      </c>
      <c r="D107" s="7" t="s">
        <v>16</v>
      </c>
    </row>
    <row r="108" spans="1:4" ht="31.5" x14ac:dyDescent="0.3">
      <c r="A108" s="46" t="s">
        <v>207</v>
      </c>
      <c r="B108" s="20" t="s">
        <v>307</v>
      </c>
      <c r="C108" s="11">
        <v>500000000</v>
      </c>
      <c r="D108" s="7" t="s">
        <v>16</v>
      </c>
    </row>
    <row r="109" spans="1:4" ht="31.5" x14ac:dyDescent="0.3">
      <c r="A109" s="46" t="s">
        <v>208</v>
      </c>
      <c r="B109" s="20" t="s">
        <v>307</v>
      </c>
      <c r="C109" s="11">
        <v>415180727</v>
      </c>
      <c r="D109" s="7" t="s">
        <v>16</v>
      </c>
    </row>
    <row r="110" spans="1:4" ht="47.25" x14ac:dyDescent="0.3">
      <c r="A110" s="46" t="s">
        <v>209</v>
      </c>
      <c r="B110" s="20" t="s">
        <v>307</v>
      </c>
      <c r="C110" s="11">
        <v>9000000000</v>
      </c>
      <c r="D110" s="7" t="s">
        <v>210</v>
      </c>
    </row>
    <row r="111" spans="1:4" ht="63" x14ac:dyDescent="0.3">
      <c r="A111" s="46" t="s">
        <v>211</v>
      </c>
      <c r="B111" s="20" t="s">
        <v>307</v>
      </c>
      <c r="C111" s="11">
        <v>597535000</v>
      </c>
      <c r="D111" s="7" t="s">
        <v>16</v>
      </c>
    </row>
    <row r="112" spans="1:4" ht="31.5" x14ac:dyDescent="0.3">
      <c r="A112" s="46" t="s">
        <v>212</v>
      </c>
      <c r="B112" s="20" t="s">
        <v>307</v>
      </c>
      <c r="C112" s="11">
        <v>160000000</v>
      </c>
      <c r="D112" s="7" t="s">
        <v>16</v>
      </c>
    </row>
    <row r="113" spans="1:4" ht="31.5" x14ac:dyDescent="0.3">
      <c r="A113" s="46" t="s">
        <v>213</v>
      </c>
      <c r="B113" s="20" t="s">
        <v>307</v>
      </c>
      <c r="C113" s="11">
        <v>54940942</v>
      </c>
      <c r="D113" s="7" t="s">
        <v>16</v>
      </c>
    </row>
    <row r="114" spans="1:4" ht="31.5" x14ac:dyDescent="0.3">
      <c r="A114" s="46" t="s">
        <v>214</v>
      </c>
      <c r="B114" s="6" t="s">
        <v>64</v>
      </c>
      <c r="C114" s="11">
        <v>198832002</v>
      </c>
      <c r="D114" s="7" t="s">
        <v>31</v>
      </c>
    </row>
    <row r="115" spans="1:4" ht="31.5" x14ac:dyDescent="0.3">
      <c r="A115" s="46" t="s">
        <v>215</v>
      </c>
      <c r="B115" s="20" t="s">
        <v>307</v>
      </c>
      <c r="C115" s="11">
        <v>26010060</v>
      </c>
      <c r="D115" s="7" t="s">
        <v>16</v>
      </c>
    </row>
    <row r="116" spans="1:4" ht="31.5" x14ac:dyDescent="0.3">
      <c r="A116" s="46" t="s">
        <v>216</v>
      </c>
      <c r="B116" s="20" t="s">
        <v>307</v>
      </c>
      <c r="C116" s="11">
        <v>408519885</v>
      </c>
      <c r="D116" s="7" t="s">
        <v>16</v>
      </c>
    </row>
    <row r="117" spans="1:4" ht="31.5" x14ac:dyDescent="0.3">
      <c r="A117" s="46" t="s">
        <v>217</v>
      </c>
      <c r="B117" s="20" t="s">
        <v>307</v>
      </c>
      <c r="C117" s="11">
        <v>272895387</v>
      </c>
      <c r="D117" s="7" t="s">
        <v>16</v>
      </c>
    </row>
    <row r="118" spans="1:4" ht="31.5" x14ac:dyDescent="0.3">
      <c r="A118" s="46" t="s">
        <v>218</v>
      </c>
      <c r="B118" s="6" t="s">
        <v>64</v>
      </c>
      <c r="C118" s="11">
        <v>110000000</v>
      </c>
      <c r="D118" s="7" t="s">
        <v>31</v>
      </c>
    </row>
    <row r="119" spans="1:4" ht="47.25" x14ac:dyDescent="0.3">
      <c r="A119" s="46" t="s">
        <v>219</v>
      </c>
      <c r="B119" s="6" t="s">
        <v>64</v>
      </c>
      <c r="C119" s="11">
        <v>80000000</v>
      </c>
      <c r="D119" s="7" t="s">
        <v>16</v>
      </c>
    </row>
    <row r="120" spans="1:4" ht="31.5" x14ac:dyDescent="0.3">
      <c r="A120" s="46" t="s">
        <v>220</v>
      </c>
      <c r="B120" s="6" t="s">
        <v>64</v>
      </c>
      <c r="C120" s="11">
        <v>1394632485</v>
      </c>
      <c r="D120" s="8" t="s">
        <v>16</v>
      </c>
    </row>
    <row r="121" spans="1:4" ht="31.5" x14ac:dyDescent="0.3">
      <c r="A121" s="46" t="s">
        <v>221</v>
      </c>
      <c r="B121" s="6" t="s">
        <v>64</v>
      </c>
      <c r="C121" s="11">
        <v>711250000</v>
      </c>
      <c r="D121" s="7" t="s">
        <v>31</v>
      </c>
    </row>
    <row r="122" spans="1:4" ht="31.5" x14ac:dyDescent="0.3">
      <c r="A122" s="46" t="s">
        <v>222</v>
      </c>
      <c r="B122" s="6" t="s">
        <v>64</v>
      </c>
      <c r="C122" s="11">
        <v>391163325</v>
      </c>
      <c r="D122" s="7" t="s">
        <v>31</v>
      </c>
    </row>
    <row r="123" spans="1:4" ht="31.5" x14ac:dyDescent="0.3">
      <c r="A123" s="46" t="s">
        <v>223</v>
      </c>
      <c r="B123" s="6" t="s">
        <v>64</v>
      </c>
      <c r="C123" s="11">
        <v>1197038000</v>
      </c>
      <c r="D123" s="7" t="s">
        <v>31</v>
      </c>
    </row>
    <row r="124" spans="1:4" ht="31.5" x14ac:dyDescent="0.3">
      <c r="A124" s="46" t="s">
        <v>224</v>
      </c>
      <c r="B124" s="6" t="s">
        <v>64</v>
      </c>
      <c r="C124" s="11">
        <v>235573436</v>
      </c>
      <c r="D124" s="7" t="s">
        <v>31</v>
      </c>
    </row>
    <row r="125" spans="1:4" ht="31.5" x14ac:dyDescent="0.3">
      <c r="A125" s="46" t="s">
        <v>225</v>
      </c>
      <c r="B125" s="6" t="s">
        <v>64</v>
      </c>
      <c r="C125" s="11">
        <v>114600000</v>
      </c>
      <c r="D125" s="7" t="s">
        <v>31</v>
      </c>
    </row>
    <row r="126" spans="1:4" ht="47.25" x14ac:dyDescent="0.3">
      <c r="A126" s="46" t="s">
        <v>226</v>
      </c>
      <c r="B126" s="6" t="s">
        <v>64</v>
      </c>
      <c r="C126" s="11">
        <v>1654800043</v>
      </c>
      <c r="D126" s="7" t="s">
        <v>31</v>
      </c>
    </row>
    <row r="127" spans="1:4" ht="31.5" x14ac:dyDescent="0.3">
      <c r="A127" s="46" t="s">
        <v>227</v>
      </c>
      <c r="B127" s="6" t="s">
        <v>64</v>
      </c>
      <c r="C127" s="11">
        <v>1048403387</v>
      </c>
      <c r="D127" s="7" t="s">
        <v>31</v>
      </c>
    </row>
    <row r="128" spans="1:4" ht="31.5" x14ac:dyDescent="0.3">
      <c r="A128" s="46" t="s">
        <v>228</v>
      </c>
      <c r="B128" s="6" t="s">
        <v>64</v>
      </c>
      <c r="C128" s="11">
        <v>15000000</v>
      </c>
      <c r="D128" s="7" t="s">
        <v>16</v>
      </c>
    </row>
    <row r="129" spans="1:4" ht="31.5" x14ac:dyDescent="0.3">
      <c r="A129" s="46" t="s">
        <v>229</v>
      </c>
      <c r="B129" s="6" t="s">
        <v>64</v>
      </c>
      <c r="C129" s="11">
        <v>633000000</v>
      </c>
      <c r="D129" s="7" t="s">
        <v>31</v>
      </c>
    </row>
    <row r="130" spans="1:4" ht="31.5" x14ac:dyDescent="0.3">
      <c r="A130" s="46" t="s">
        <v>230</v>
      </c>
      <c r="B130" s="6" t="s">
        <v>64</v>
      </c>
      <c r="C130" s="11">
        <v>805985649</v>
      </c>
      <c r="D130" s="7" t="s">
        <v>31</v>
      </c>
    </row>
    <row r="131" spans="1:4" ht="31.5" x14ac:dyDescent="0.3">
      <c r="A131" s="46" t="s">
        <v>231</v>
      </c>
      <c r="B131" s="6" t="s">
        <v>64</v>
      </c>
      <c r="C131" s="11">
        <v>130000000</v>
      </c>
      <c r="D131" s="7" t="s">
        <v>31</v>
      </c>
    </row>
    <row r="132" spans="1:4" ht="31.5" x14ac:dyDescent="0.3">
      <c r="A132" s="46" t="s">
        <v>232</v>
      </c>
      <c r="B132" s="6" t="s">
        <v>64</v>
      </c>
      <c r="C132" s="11">
        <v>122661235</v>
      </c>
      <c r="D132" s="7" t="s">
        <v>31</v>
      </c>
    </row>
    <row r="133" spans="1:4" ht="31.5" x14ac:dyDescent="0.3">
      <c r="A133" s="46" t="s">
        <v>233</v>
      </c>
      <c r="B133" s="6" t="s">
        <v>64</v>
      </c>
      <c r="C133" s="11">
        <v>84016510</v>
      </c>
      <c r="D133" s="7" t="s">
        <v>31</v>
      </c>
    </row>
    <row r="134" spans="1:4" ht="78.75" x14ac:dyDescent="0.3">
      <c r="A134" s="46" t="s">
        <v>234</v>
      </c>
      <c r="B134" s="6" t="s">
        <v>64</v>
      </c>
      <c r="C134" s="11">
        <v>12582576</v>
      </c>
      <c r="D134" s="7" t="s">
        <v>16</v>
      </c>
    </row>
    <row r="135" spans="1:4" ht="47.25" x14ac:dyDescent="0.3">
      <c r="A135" s="46" t="s">
        <v>235</v>
      </c>
      <c r="B135" s="6" t="s">
        <v>64</v>
      </c>
      <c r="C135" s="11">
        <v>95162879</v>
      </c>
      <c r="D135" s="7" t="s">
        <v>31</v>
      </c>
    </row>
    <row r="136" spans="1:4" ht="31.5" x14ac:dyDescent="0.3">
      <c r="A136" s="46" t="s">
        <v>236</v>
      </c>
      <c r="B136" s="6" t="s">
        <v>64</v>
      </c>
      <c r="C136" s="11">
        <v>62239631</v>
      </c>
      <c r="D136" s="7" t="s">
        <v>31</v>
      </c>
    </row>
    <row r="137" spans="1:4" ht="47.25" x14ac:dyDescent="0.3">
      <c r="A137" s="46" t="s">
        <v>237</v>
      </c>
      <c r="B137" s="6" t="s">
        <v>64</v>
      </c>
      <c r="C137" s="11">
        <v>22606902</v>
      </c>
      <c r="D137" s="7" t="s">
        <v>16</v>
      </c>
    </row>
    <row r="138" spans="1:4" x14ac:dyDescent="0.3">
      <c r="A138" s="46" t="s">
        <v>238</v>
      </c>
      <c r="B138" s="6" t="s">
        <v>64</v>
      </c>
      <c r="C138" s="11">
        <v>326938984</v>
      </c>
      <c r="D138" s="7" t="s">
        <v>16</v>
      </c>
    </row>
    <row r="139" spans="1:4" ht="31.5" x14ac:dyDescent="0.3">
      <c r="A139" s="46" t="s">
        <v>239</v>
      </c>
      <c r="B139" s="6" t="s">
        <v>64</v>
      </c>
      <c r="C139" s="11">
        <v>337428692</v>
      </c>
      <c r="D139" s="7" t="s">
        <v>31</v>
      </c>
    </row>
    <row r="140" spans="1:4" ht="31.5" x14ac:dyDescent="0.3">
      <c r="A140" s="46" t="s">
        <v>240</v>
      </c>
      <c r="B140" s="6" t="s">
        <v>64</v>
      </c>
      <c r="C140" s="11">
        <v>204134182</v>
      </c>
      <c r="D140" s="7" t="s">
        <v>31</v>
      </c>
    </row>
    <row r="141" spans="1:4" ht="31.5" x14ac:dyDescent="0.3">
      <c r="A141" s="46" t="s">
        <v>241</v>
      </c>
      <c r="B141" s="6" t="s">
        <v>64</v>
      </c>
      <c r="C141" s="11">
        <v>211122133</v>
      </c>
      <c r="D141" s="7" t="s">
        <v>31</v>
      </c>
    </row>
    <row r="142" spans="1:4" ht="31.5" x14ac:dyDescent="0.3">
      <c r="A142" s="46" t="s">
        <v>242</v>
      </c>
      <c r="B142" s="6" t="s">
        <v>64</v>
      </c>
      <c r="C142" s="11">
        <v>90000000</v>
      </c>
      <c r="D142" s="7" t="s">
        <v>31</v>
      </c>
    </row>
    <row r="143" spans="1:4" ht="31.5" x14ac:dyDescent="0.3">
      <c r="A143" s="46" t="s">
        <v>243</v>
      </c>
      <c r="B143" s="6" t="s">
        <v>64</v>
      </c>
      <c r="C143" s="11">
        <v>754000000</v>
      </c>
      <c r="D143" s="7" t="s">
        <v>31</v>
      </c>
    </row>
    <row r="144" spans="1:4" ht="63" x14ac:dyDescent="0.3">
      <c r="A144" s="46" t="s">
        <v>244</v>
      </c>
      <c r="B144" s="6" t="s">
        <v>64</v>
      </c>
      <c r="C144" s="11">
        <v>492462733</v>
      </c>
      <c r="D144" s="7" t="s">
        <v>31</v>
      </c>
    </row>
    <row r="145" spans="1:4" ht="126" x14ac:dyDescent="0.3">
      <c r="A145" s="46" t="s">
        <v>245</v>
      </c>
      <c r="B145" s="6" t="s">
        <v>64</v>
      </c>
      <c r="C145" s="11">
        <v>1523643156</v>
      </c>
      <c r="D145" s="7" t="s">
        <v>31</v>
      </c>
    </row>
    <row r="146" spans="1:4" ht="31.5" x14ac:dyDescent="0.3">
      <c r="A146" s="46" t="s">
        <v>246</v>
      </c>
      <c r="B146" s="6" t="s">
        <v>64</v>
      </c>
      <c r="C146" s="11">
        <v>954500712</v>
      </c>
      <c r="D146" s="7" t="s">
        <v>31</v>
      </c>
    </row>
    <row r="147" spans="1:4" ht="47.25" x14ac:dyDescent="0.3">
      <c r="A147" s="46" t="s">
        <v>247</v>
      </c>
      <c r="B147" s="6" t="s">
        <v>64</v>
      </c>
      <c r="C147" s="11">
        <v>416859784</v>
      </c>
      <c r="D147" s="7" t="s">
        <v>31</v>
      </c>
    </row>
    <row r="148" spans="1:4" ht="78.75" x14ac:dyDescent="0.3">
      <c r="A148" s="46" t="s">
        <v>248</v>
      </c>
      <c r="B148" s="6" t="s">
        <v>64</v>
      </c>
      <c r="C148" s="11">
        <v>325991642</v>
      </c>
      <c r="D148" s="7" t="s">
        <v>163</v>
      </c>
    </row>
    <row r="149" spans="1:4" ht="63" x14ac:dyDescent="0.3">
      <c r="A149" s="46" t="s">
        <v>249</v>
      </c>
      <c r="B149" s="6" t="s">
        <v>64</v>
      </c>
      <c r="C149" s="11">
        <v>699224500</v>
      </c>
      <c r="D149" s="7" t="s">
        <v>149</v>
      </c>
    </row>
    <row r="150" spans="1:4" ht="47.25" x14ac:dyDescent="0.3">
      <c r="A150" s="46" t="s">
        <v>250</v>
      </c>
      <c r="B150" s="6" t="s">
        <v>64</v>
      </c>
      <c r="C150" s="11">
        <v>101500000</v>
      </c>
      <c r="D150" s="7" t="s">
        <v>149</v>
      </c>
    </row>
    <row r="151" spans="1:4" ht="63" x14ac:dyDescent="0.3">
      <c r="A151" s="46" t="s">
        <v>251</v>
      </c>
      <c r="B151" s="6" t="s">
        <v>64</v>
      </c>
      <c r="C151" s="11">
        <v>563512000</v>
      </c>
      <c r="D151" s="7" t="s">
        <v>149</v>
      </c>
    </row>
    <row r="152" spans="1:4" ht="31.5" x14ac:dyDescent="0.3">
      <c r="A152" s="46" t="s">
        <v>252</v>
      </c>
      <c r="B152" s="6" t="s">
        <v>64</v>
      </c>
      <c r="C152" s="11">
        <v>300000000</v>
      </c>
      <c r="D152" s="7" t="s">
        <v>149</v>
      </c>
    </row>
    <row r="153" spans="1:4" ht="47.25" x14ac:dyDescent="0.3">
      <c r="A153" s="46" t="s">
        <v>253</v>
      </c>
      <c r="B153" s="6" t="s">
        <v>64</v>
      </c>
      <c r="C153" s="11">
        <v>238968122</v>
      </c>
      <c r="D153" s="7" t="s">
        <v>31</v>
      </c>
    </row>
    <row r="154" spans="1:4" ht="31.5" x14ac:dyDescent="0.3">
      <c r="A154" s="46" t="s">
        <v>254</v>
      </c>
      <c r="B154" s="6" t="s">
        <v>64</v>
      </c>
      <c r="C154" s="11">
        <v>361709229</v>
      </c>
      <c r="D154" s="7" t="s">
        <v>149</v>
      </c>
    </row>
    <row r="155" spans="1:4" ht="47.25" x14ac:dyDescent="0.3">
      <c r="A155" s="46" t="s">
        <v>255</v>
      </c>
      <c r="B155" s="6" t="s">
        <v>64</v>
      </c>
      <c r="C155" s="11">
        <v>35000000</v>
      </c>
      <c r="D155" s="7" t="s">
        <v>31</v>
      </c>
    </row>
    <row r="156" spans="1:4" ht="47.25" x14ac:dyDescent="0.3">
      <c r="A156" s="46" t="s">
        <v>256</v>
      </c>
      <c r="B156" s="6" t="s">
        <v>64</v>
      </c>
      <c r="C156" s="11">
        <v>50998640</v>
      </c>
      <c r="D156" s="7" t="s">
        <v>31</v>
      </c>
    </row>
    <row r="157" spans="1:4" ht="47.25" x14ac:dyDescent="0.3">
      <c r="A157" s="46" t="s">
        <v>257</v>
      </c>
      <c r="B157" s="6" t="s">
        <v>64</v>
      </c>
      <c r="C157" s="11">
        <v>16800000</v>
      </c>
      <c r="D157" s="7" t="s">
        <v>149</v>
      </c>
    </row>
    <row r="158" spans="1:4" ht="63" x14ac:dyDescent="0.3">
      <c r="A158" s="46" t="s">
        <v>258</v>
      </c>
      <c r="B158" s="6" t="s">
        <v>64</v>
      </c>
      <c r="C158" s="11">
        <v>26216827</v>
      </c>
      <c r="D158" s="7" t="s">
        <v>31</v>
      </c>
    </row>
    <row r="159" spans="1:4" ht="31.5" x14ac:dyDescent="0.3">
      <c r="A159" s="46" t="s">
        <v>259</v>
      </c>
      <c r="B159" s="6" t="s">
        <v>64</v>
      </c>
      <c r="C159" s="11">
        <v>146981086</v>
      </c>
      <c r="D159" s="7" t="s">
        <v>31</v>
      </c>
    </row>
    <row r="160" spans="1:4" ht="31.5" x14ac:dyDescent="0.3">
      <c r="A160" s="46" t="s">
        <v>260</v>
      </c>
      <c r="B160" s="6" t="s">
        <v>64</v>
      </c>
      <c r="C160" s="11">
        <v>180882274</v>
      </c>
      <c r="D160" s="7" t="s">
        <v>31</v>
      </c>
    </row>
    <row r="161" spans="1:4" ht="31.5" x14ac:dyDescent="0.3">
      <c r="A161" s="1" t="s">
        <v>262</v>
      </c>
      <c r="B161" s="9" t="s">
        <v>263</v>
      </c>
      <c r="C161" s="11">
        <v>22526086</v>
      </c>
      <c r="D161" s="7" t="s">
        <v>264</v>
      </c>
    </row>
    <row r="162" spans="1:4" ht="31.5" x14ac:dyDescent="0.3">
      <c r="A162" s="1" t="s">
        <v>265</v>
      </c>
      <c r="B162" s="9" t="s">
        <v>263</v>
      </c>
      <c r="C162" s="11">
        <v>1250000000</v>
      </c>
      <c r="D162" s="7" t="s">
        <v>264</v>
      </c>
    </row>
    <row r="163" spans="1:4" ht="31.5" x14ac:dyDescent="0.3">
      <c r="A163" s="46" t="s">
        <v>266</v>
      </c>
      <c r="B163" s="6" t="s">
        <v>90</v>
      </c>
      <c r="C163" s="11">
        <v>4696941070</v>
      </c>
      <c r="D163" s="7" t="s">
        <v>31</v>
      </c>
    </row>
    <row r="164" spans="1:4" ht="63" x14ac:dyDescent="0.3">
      <c r="A164" s="46" t="s">
        <v>267</v>
      </c>
      <c r="B164" s="6" t="s">
        <v>90</v>
      </c>
      <c r="C164" s="11">
        <v>737000000</v>
      </c>
      <c r="D164" s="7" t="s">
        <v>31</v>
      </c>
    </row>
    <row r="165" spans="1:4" ht="31.5" x14ac:dyDescent="0.3">
      <c r="A165" s="46" t="s">
        <v>268</v>
      </c>
      <c r="B165" s="6" t="s">
        <v>90</v>
      </c>
      <c r="C165" s="11">
        <v>736831291</v>
      </c>
      <c r="D165" s="7" t="s">
        <v>31</v>
      </c>
    </row>
    <row r="166" spans="1:4" ht="78.75" x14ac:dyDescent="0.3">
      <c r="A166" s="46" t="s">
        <v>269</v>
      </c>
      <c r="B166" s="6" t="s">
        <v>90</v>
      </c>
      <c r="C166" s="11">
        <v>391250188</v>
      </c>
      <c r="D166" s="7" t="s">
        <v>31</v>
      </c>
    </row>
    <row r="167" spans="1:4" ht="47.25" x14ac:dyDescent="0.3">
      <c r="A167" s="46" t="s">
        <v>270</v>
      </c>
      <c r="B167" s="6" t="s">
        <v>90</v>
      </c>
      <c r="C167" s="11">
        <v>729721282</v>
      </c>
      <c r="D167" s="7" t="s">
        <v>31</v>
      </c>
    </row>
    <row r="168" spans="1:4" ht="63" x14ac:dyDescent="0.3">
      <c r="A168" s="46" t="s">
        <v>271</v>
      </c>
      <c r="B168" s="6" t="s">
        <v>90</v>
      </c>
      <c r="C168" s="11">
        <v>737717000</v>
      </c>
      <c r="D168" s="7" t="s">
        <v>31</v>
      </c>
    </row>
    <row r="169" spans="1:4" ht="31.5" x14ac:dyDescent="0.3">
      <c r="A169" s="46" t="s">
        <v>272</v>
      </c>
      <c r="B169" s="6" t="s">
        <v>90</v>
      </c>
      <c r="C169" s="11">
        <v>4500000000</v>
      </c>
      <c r="D169" s="7" t="s">
        <v>31</v>
      </c>
    </row>
    <row r="170" spans="1:4" ht="31.5" x14ac:dyDescent="0.3">
      <c r="A170" s="46" t="s">
        <v>273</v>
      </c>
      <c r="B170" s="6" t="s">
        <v>90</v>
      </c>
      <c r="C170" s="11">
        <v>737029554</v>
      </c>
      <c r="D170" s="7" t="s">
        <v>31</v>
      </c>
    </row>
    <row r="171" spans="1:4" x14ac:dyDescent="0.3">
      <c r="A171" s="46" t="s">
        <v>274</v>
      </c>
      <c r="B171" s="6" t="s">
        <v>90</v>
      </c>
      <c r="C171" s="11">
        <v>169657042</v>
      </c>
      <c r="D171" s="7" t="s">
        <v>31</v>
      </c>
    </row>
    <row r="172" spans="1:4" ht="47.25" x14ac:dyDescent="0.3">
      <c r="A172" s="46" t="s">
        <v>275</v>
      </c>
      <c r="B172" s="6" t="s">
        <v>90</v>
      </c>
      <c r="C172" s="11">
        <v>7800000</v>
      </c>
      <c r="D172" s="7" t="s">
        <v>31</v>
      </c>
    </row>
    <row r="173" spans="1:4" ht="31.5" x14ac:dyDescent="0.3">
      <c r="A173" s="46" t="s">
        <v>276</v>
      </c>
      <c r="B173" s="6" t="s">
        <v>90</v>
      </c>
      <c r="C173" s="11">
        <v>2195682978</v>
      </c>
      <c r="D173" s="7" t="s">
        <v>31</v>
      </c>
    </row>
    <row r="174" spans="1:4" ht="94.5" x14ac:dyDescent="0.3">
      <c r="A174" s="46" t="s">
        <v>277</v>
      </c>
      <c r="B174" s="6" t="s">
        <v>90</v>
      </c>
      <c r="C174" s="11">
        <v>1893001901</v>
      </c>
      <c r="D174" s="7" t="s">
        <v>149</v>
      </c>
    </row>
    <row r="175" spans="1:4" x14ac:dyDescent="0.3">
      <c r="A175" s="46" t="s">
        <v>278</v>
      </c>
      <c r="B175" s="6" t="s">
        <v>90</v>
      </c>
      <c r="C175" s="11">
        <v>11000000000</v>
      </c>
      <c r="D175" s="7" t="s">
        <v>31</v>
      </c>
    </row>
    <row r="176" spans="1:4" ht="31.5" x14ac:dyDescent="0.3">
      <c r="A176" s="1" t="s">
        <v>279</v>
      </c>
      <c r="B176" s="9" t="s">
        <v>90</v>
      </c>
      <c r="C176" s="11">
        <v>733850802</v>
      </c>
      <c r="D176" s="7" t="s">
        <v>31</v>
      </c>
    </row>
    <row r="177" spans="1:6" ht="47.25" x14ac:dyDescent="0.3">
      <c r="A177" s="1" t="s">
        <v>280</v>
      </c>
      <c r="B177" s="9" t="s">
        <v>90</v>
      </c>
      <c r="C177" s="11">
        <v>737717000</v>
      </c>
      <c r="D177" s="7" t="s">
        <v>31</v>
      </c>
    </row>
    <row r="178" spans="1:6" ht="47.25" x14ac:dyDescent="0.3">
      <c r="A178" s="1" t="s">
        <v>281</v>
      </c>
      <c r="B178" s="9" t="s">
        <v>90</v>
      </c>
      <c r="C178" s="11">
        <v>170624572</v>
      </c>
      <c r="D178" s="7" t="s">
        <v>31</v>
      </c>
    </row>
    <row r="179" spans="1:6" ht="31.5" x14ac:dyDescent="0.3">
      <c r="A179" s="1" t="s">
        <v>282</v>
      </c>
      <c r="B179" s="9" t="s">
        <v>90</v>
      </c>
      <c r="C179" s="11">
        <v>1042002241</v>
      </c>
      <c r="D179" s="7" t="s">
        <v>31</v>
      </c>
    </row>
    <row r="180" spans="1:6" ht="31.5" x14ac:dyDescent="0.3">
      <c r="A180" s="1" t="s">
        <v>283</v>
      </c>
      <c r="B180" s="9" t="s">
        <v>90</v>
      </c>
      <c r="C180" s="11">
        <v>600000000</v>
      </c>
      <c r="D180" s="7" t="s">
        <v>31</v>
      </c>
    </row>
    <row r="181" spans="1:6" ht="31.5" x14ac:dyDescent="0.3">
      <c r="A181" s="1" t="s">
        <v>284</v>
      </c>
      <c r="B181" s="9" t="s">
        <v>90</v>
      </c>
      <c r="C181" s="11">
        <v>260000000</v>
      </c>
      <c r="D181" s="7" t="s">
        <v>31</v>
      </c>
    </row>
    <row r="182" spans="1:6" ht="31.5" x14ac:dyDescent="0.3">
      <c r="A182" s="1" t="s">
        <v>285</v>
      </c>
      <c r="B182" s="9" t="s">
        <v>90</v>
      </c>
      <c r="C182" s="11">
        <v>1189110828</v>
      </c>
      <c r="D182" s="7" t="s">
        <v>31</v>
      </c>
    </row>
    <row r="183" spans="1:6" x14ac:dyDescent="0.3">
      <c r="A183" s="1" t="s">
        <v>286</v>
      </c>
      <c r="B183" s="9" t="s">
        <v>90</v>
      </c>
      <c r="C183" s="11">
        <v>9526873131</v>
      </c>
      <c r="D183" s="7" t="s">
        <v>31</v>
      </c>
    </row>
    <row r="184" spans="1:6" ht="31.5" x14ac:dyDescent="0.3">
      <c r="A184" s="1" t="s">
        <v>285</v>
      </c>
      <c r="B184" s="9" t="s">
        <v>90</v>
      </c>
      <c r="C184" s="11">
        <v>300000000</v>
      </c>
      <c r="D184" s="7" t="s">
        <v>149</v>
      </c>
    </row>
    <row r="185" spans="1:6" ht="31.5" x14ac:dyDescent="0.3">
      <c r="A185" s="1" t="s">
        <v>287</v>
      </c>
      <c r="B185" s="9" t="s">
        <v>90</v>
      </c>
      <c r="C185" s="11">
        <v>3065863521</v>
      </c>
      <c r="D185" s="7" t="s">
        <v>31</v>
      </c>
    </row>
    <row r="186" spans="1:6" ht="47.25" x14ac:dyDescent="0.3">
      <c r="A186" s="1" t="s">
        <v>288</v>
      </c>
      <c r="B186" s="9" t="s">
        <v>90</v>
      </c>
      <c r="C186" s="11">
        <v>34327500</v>
      </c>
      <c r="D186" s="7" t="s">
        <v>31</v>
      </c>
    </row>
    <row r="187" spans="1:6" ht="31.5" x14ac:dyDescent="0.3">
      <c r="A187" s="1" t="s">
        <v>289</v>
      </c>
      <c r="B187" s="9" t="s">
        <v>290</v>
      </c>
      <c r="C187" s="11">
        <v>378047654</v>
      </c>
      <c r="D187" s="7" t="s">
        <v>149</v>
      </c>
    </row>
    <row r="188" spans="1:6" ht="31.5" x14ac:dyDescent="0.3">
      <c r="A188" s="1" t="s">
        <v>291</v>
      </c>
      <c r="B188" s="9" t="s">
        <v>290</v>
      </c>
      <c r="C188" s="11">
        <v>363030207</v>
      </c>
      <c r="D188" s="7" t="s">
        <v>149</v>
      </c>
    </row>
    <row r="189" spans="1:6" ht="31.5" x14ac:dyDescent="0.3">
      <c r="A189" s="1" t="s">
        <v>292</v>
      </c>
      <c r="B189" s="4" t="s">
        <v>293</v>
      </c>
      <c r="C189" s="11">
        <v>8677820</v>
      </c>
      <c r="D189" s="12"/>
    </row>
    <row r="190" spans="1:6" ht="31.5" x14ac:dyDescent="0.3">
      <c r="A190" s="46" t="s">
        <v>183</v>
      </c>
      <c r="B190" s="6" t="s">
        <v>306</v>
      </c>
      <c r="C190" s="11">
        <v>2384492772</v>
      </c>
      <c r="D190" s="7" t="s">
        <v>184</v>
      </c>
      <c r="F190" s="97"/>
    </row>
    <row r="191" spans="1:6" ht="31.5" x14ac:dyDescent="0.3">
      <c r="A191" s="46" t="s">
        <v>261</v>
      </c>
      <c r="B191" s="20" t="s">
        <v>307</v>
      </c>
      <c r="C191" s="11">
        <v>4024858448</v>
      </c>
      <c r="D191" s="7" t="s">
        <v>184</v>
      </c>
    </row>
    <row r="192" spans="1:6" x14ac:dyDescent="0.3">
      <c r="C192" s="97"/>
    </row>
    <row r="193" spans="1:4" x14ac:dyDescent="0.3">
      <c r="A193" s="133" t="s">
        <v>4</v>
      </c>
      <c r="B193" s="133"/>
      <c r="C193" s="99">
        <f>SUM(C4:C191)</f>
        <v>164701229864</v>
      </c>
    </row>
    <row r="194" spans="1:4" x14ac:dyDescent="0.3">
      <c r="C194" s="113"/>
    </row>
    <row r="195" spans="1:4" x14ac:dyDescent="0.3">
      <c r="C195" s="100"/>
      <c r="D195" s="97"/>
    </row>
    <row r="196" spans="1:4" x14ac:dyDescent="0.3">
      <c r="C196" s="101"/>
    </row>
    <row r="197" spans="1:4" x14ac:dyDescent="0.3">
      <c r="C197" s="102"/>
    </row>
    <row r="198" spans="1:4" x14ac:dyDescent="0.3">
      <c r="C198" s="97"/>
    </row>
    <row r="199" spans="1:4" x14ac:dyDescent="0.3">
      <c r="C199" s="102"/>
      <c r="D199" s="97"/>
    </row>
    <row r="200" spans="1:4" x14ac:dyDescent="0.3">
      <c r="C200" s="97"/>
    </row>
    <row r="201" spans="1:4" x14ac:dyDescent="0.3">
      <c r="C201" s="61"/>
    </row>
    <row r="202" spans="1:4" x14ac:dyDescent="0.3">
      <c r="C202" s="61"/>
    </row>
    <row r="203" spans="1:4" x14ac:dyDescent="0.3">
      <c r="D203" s="97"/>
    </row>
  </sheetData>
  <mergeCells count="2">
    <mergeCell ref="A1:D2"/>
    <mergeCell ref="A193:B193"/>
  </mergeCells>
  <conditionalFormatting sqref="D120">
    <cfRule type="cellIs" dxfId="0" priority="1" operator="lessThan">
      <formula>0</formula>
    </cfRule>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83"/>
  <sheetViews>
    <sheetView topLeftCell="A70" workbookViewId="0">
      <selection activeCell="E81" sqref="E81"/>
    </sheetView>
  </sheetViews>
  <sheetFormatPr baseColWidth="10" defaultRowHeight="16.5" x14ac:dyDescent="0.3"/>
  <cols>
    <col min="1" max="1" width="50.42578125" style="60" customWidth="1"/>
    <col min="2" max="2" width="31.140625" style="60" customWidth="1"/>
    <col min="3" max="3" width="25.28515625" style="60" customWidth="1"/>
    <col min="4" max="4" width="24.140625" style="60" customWidth="1"/>
    <col min="5" max="16384" width="11.42578125" style="60"/>
  </cols>
  <sheetData>
    <row r="1" spans="1:9" x14ac:dyDescent="0.3">
      <c r="A1" s="130" t="s">
        <v>773</v>
      </c>
      <c r="B1" s="131"/>
      <c r="C1" s="131"/>
      <c r="D1" s="131"/>
    </row>
    <row r="2" spans="1:9" ht="36" customHeight="1" x14ac:dyDescent="0.3">
      <c r="A2" s="132"/>
      <c r="B2" s="132"/>
      <c r="C2" s="132"/>
      <c r="D2" s="132"/>
    </row>
    <row r="3" spans="1:9" ht="31.5" x14ac:dyDescent="0.3">
      <c r="A3" s="51" t="s">
        <v>12</v>
      </c>
      <c r="B3" s="52" t="s">
        <v>13</v>
      </c>
      <c r="C3" s="53" t="s">
        <v>96</v>
      </c>
      <c r="D3" s="52" t="s">
        <v>5</v>
      </c>
      <c r="I3" s="115"/>
    </row>
    <row r="4" spans="1:9" ht="31.5" x14ac:dyDescent="0.3">
      <c r="A4" s="1" t="s">
        <v>14</v>
      </c>
      <c r="B4" s="2" t="s">
        <v>15</v>
      </c>
      <c r="C4" s="115">
        <v>256785045</v>
      </c>
      <c r="D4" s="3" t="s">
        <v>16</v>
      </c>
      <c r="E4" s="83"/>
    </row>
    <row r="5" spans="1:9" ht="78.75" x14ac:dyDescent="0.3">
      <c r="A5" s="1" t="s">
        <v>17</v>
      </c>
      <c r="B5" s="2" t="s">
        <v>15</v>
      </c>
      <c r="C5" s="115">
        <v>370878206</v>
      </c>
      <c r="D5" s="3" t="s">
        <v>16</v>
      </c>
      <c r="E5" s="83"/>
    </row>
    <row r="6" spans="1:9" ht="31.5" x14ac:dyDescent="0.3">
      <c r="A6" s="1" t="s">
        <v>18</v>
      </c>
      <c r="B6" s="2" t="s">
        <v>15</v>
      </c>
      <c r="C6" s="115">
        <v>229366135</v>
      </c>
      <c r="D6" s="3" t="s">
        <v>16</v>
      </c>
      <c r="E6" s="83"/>
    </row>
    <row r="7" spans="1:9" ht="47.25" x14ac:dyDescent="0.3">
      <c r="A7" s="1" t="s">
        <v>19</v>
      </c>
      <c r="B7" s="2" t="s">
        <v>15</v>
      </c>
      <c r="C7" s="115">
        <v>115941294</v>
      </c>
      <c r="D7" s="3" t="s">
        <v>16</v>
      </c>
      <c r="E7" s="115"/>
    </row>
    <row r="8" spans="1:9" ht="31.5" x14ac:dyDescent="0.3">
      <c r="A8" s="1" t="s">
        <v>20</v>
      </c>
      <c r="B8" s="2" t="s">
        <v>15</v>
      </c>
      <c r="C8" s="115">
        <v>112066317</v>
      </c>
      <c r="D8" s="3" t="s">
        <v>16</v>
      </c>
      <c r="E8" s="83"/>
    </row>
    <row r="9" spans="1:9" ht="31.5" x14ac:dyDescent="0.3">
      <c r="A9" s="1" t="s">
        <v>21</v>
      </c>
      <c r="B9" s="2" t="s">
        <v>15</v>
      </c>
      <c r="C9" s="115">
        <v>1028151621</v>
      </c>
      <c r="D9" s="3" t="s">
        <v>16</v>
      </c>
      <c r="E9" s="83"/>
    </row>
    <row r="10" spans="1:9" ht="31.5" x14ac:dyDescent="0.3">
      <c r="A10" s="1" t="s">
        <v>22</v>
      </c>
      <c r="B10" s="2" t="s">
        <v>15</v>
      </c>
      <c r="C10" s="115">
        <v>81163280</v>
      </c>
      <c r="D10" s="3" t="s">
        <v>16</v>
      </c>
      <c r="E10" s="83"/>
    </row>
    <row r="11" spans="1:9" ht="31.5" x14ac:dyDescent="0.3">
      <c r="A11" s="1" t="s">
        <v>23</v>
      </c>
      <c r="B11" s="2" t="s">
        <v>15</v>
      </c>
      <c r="C11" s="115">
        <v>209475974</v>
      </c>
      <c r="D11" s="3" t="s">
        <v>16</v>
      </c>
      <c r="E11" s="83"/>
    </row>
    <row r="12" spans="1:9" ht="31.5" x14ac:dyDescent="0.3">
      <c r="A12" s="1" t="s">
        <v>24</v>
      </c>
      <c r="B12" s="2" t="s">
        <v>15</v>
      </c>
      <c r="C12" s="115">
        <v>111692748</v>
      </c>
      <c r="D12" s="3" t="s">
        <v>16</v>
      </c>
      <c r="E12" s="83"/>
    </row>
    <row r="13" spans="1:9" ht="47.25" x14ac:dyDescent="0.3">
      <c r="A13" s="1" t="s">
        <v>25</v>
      </c>
      <c r="B13" s="2" t="s">
        <v>15</v>
      </c>
      <c r="C13" s="115">
        <v>226158475</v>
      </c>
      <c r="D13" s="3" t="s">
        <v>16</v>
      </c>
      <c r="E13" s="83"/>
    </row>
    <row r="14" spans="1:9" ht="63" x14ac:dyDescent="0.3">
      <c r="A14" s="1" t="s">
        <v>26</v>
      </c>
      <c r="B14" s="2" t="s">
        <v>15</v>
      </c>
      <c r="C14" s="115">
        <v>680660442</v>
      </c>
      <c r="D14" s="3" t="s">
        <v>16</v>
      </c>
      <c r="E14" s="83"/>
    </row>
    <row r="15" spans="1:9" ht="47.25" x14ac:dyDescent="0.3">
      <c r="A15" s="1" t="s">
        <v>27</v>
      </c>
      <c r="B15" s="2" t="s">
        <v>15</v>
      </c>
      <c r="C15" s="115">
        <v>324270200</v>
      </c>
      <c r="D15" s="3" t="s">
        <v>16</v>
      </c>
      <c r="E15" s="83"/>
    </row>
    <row r="16" spans="1:9" ht="47.25" x14ac:dyDescent="0.3">
      <c r="A16" s="1" t="s">
        <v>28</v>
      </c>
      <c r="B16" s="2" t="s">
        <v>15</v>
      </c>
      <c r="C16" s="115">
        <v>84248076</v>
      </c>
      <c r="D16" s="3" t="s">
        <v>16</v>
      </c>
      <c r="E16" s="83"/>
    </row>
    <row r="17" spans="1:5" ht="47.25" x14ac:dyDescent="0.3">
      <c r="A17" s="1" t="s">
        <v>29</v>
      </c>
      <c r="B17" s="2" t="s">
        <v>15</v>
      </c>
      <c r="C17" s="115">
        <v>539509600</v>
      </c>
      <c r="D17" s="3" t="s">
        <v>16</v>
      </c>
      <c r="E17" s="83"/>
    </row>
    <row r="18" spans="1:5" ht="47.25" x14ac:dyDescent="0.3">
      <c r="A18" s="1" t="s">
        <v>30</v>
      </c>
      <c r="B18" s="2" t="s">
        <v>15</v>
      </c>
      <c r="C18" s="115">
        <v>47775885</v>
      </c>
      <c r="D18" s="3" t="s">
        <v>31</v>
      </c>
      <c r="E18" s="83"/>
    </row>
    <row r="19" spans="1:5" ht="47.25" x14ac:dyDescent="0.3">
      <c r="A19" s="1" t="s">
        <v>32</v>
      </c>
      <c r="B19" s="2" t="s">
        <v>15</v>
      </c>
      <c r="C19" s="115">
        <v>142557500</v>
      </c>
      <c r="D19" s="3" t="s">
        <v>31</v>
      </c>
      <c r="E19" s="83"/>
    </row>
    <row r="20" spans="1:5" ht="31.5" x14ac:dyDescent="0.3">
      <c r="A20" s="1" t="s">
        <v>33</v>
      </c>
      <c r="B20" s="2" t="s">
        <v>15</v>
      </c>
      <c r="C20" s="115">
        <v>139860000</v>
      </c>
      <c r="D20" s="3" t="s">
        <v>31</v>
      </c>
      <c r="E20" s="83"/>
    </row>
    <row r="21" spans="1:5" ht="31.5" x14ac:dyDescent="0.3">
      <c r="A21" s="1" t="s">
        <v>34</v>
      </c>
      <c r="B21" s="2" t="s">
        <v>15</v>
      </c>
      <c r="C21" s="115">
        <v>4004000000</v>
      </c>
      <c r="D21" s="3" t="s">
        <v>31</v>
      </c>
      <c r="E21" s="83"/>
    </row>
    <row r="22" spans="1:5" ht="63" x14ac:dyDescent="0.3">
      <c r="A22" s="1" t="s">
        <v>35</v>
      </c>
      <c r="B22" s="2" t="s">
        <v>15</v>
      </c>
      <c r="C22" s="115">
        <v>118868458</v>
      </c>
      <c r="D22" s="3" t="s">
        <v>31</v>
      </c>
      <c r="E22" s="83"/>
    </row>
    <row r="23" spans="1:5" ht="63" x14ac:dyDescent="0.3">
      <c r="A23" s="1" t="s">
        <v>36</v>
      </c>
      <c r="B23" s="2" t="s">
        <v>15</v>
      </c>
      <c r="C23" s="115">
        <v>217984814</v>
      </c>
      <c r="D23" s="3" t="s">
        <v>31</v>
      </c>
      <c r="E23" s="83"/>
    </row>
    <row r="24" spans="1:5" ht="31.5" x14ac:dyDescent="0.3">
      <c r="A24" s="1" t="s">
        <v>37</v>
      </c>
      <c r="B24" s="2" t="s">
        <v>15</v>
      </c>
      <c r="C24" s="115">
        <v>41872210</v>
      </c>
      <c r="D24" s="3" t="s">
        <v>31</v>
      </c>
      <c r="E24" s="83"/>
    </row>
    <row r="25" spans="1:5" ht="47.25" x14ac:dyDescent="0.3">
      <c r="A25" s="1" t="s">
        <v>38</v>
      </c>
      <c r="B25" s="2" t="s">
        <v>15</v>
      </c>
      <c r="C25" s="115">
        <v>700000000</v>
      </c>
      <c r="D25" s="3" t="s">
        <v>39</v>
      </c>
      <c r="E25" s="83"/>
    </row>
    <row r="26" spans="1:5" ht="31.5" x14ac:dyDescent="0.3">
      <c r="A26" s="1" t="s">
        <v>40</v>
      </c>
      <c r="B26" s="2" t="s">
        <v>15</v>
      </c>
      <c r="C26" s="115">
        <v>100392960</v>
      </c>
      <c r="D26" s="3" t="s">
        <v>31</v>
      </c>
      <c r="E26" s="83"/>
    </row>
    <row r="27" spans="1:5" ht="31.5" x14ac:dyDescent="0.3">
      <c r="A27" s="1" t="s">
        <v>41</v>
      </c>
      <c r="B27" s="2" t="s">
        <v>15</v>
      </c>
      <c r="C27" s="115">
        <v>230452374</v>
      </c>
      <c r="D27" s="3" t="s">
        <v>31</v>
      </c>
      <c r="E27" s="83"/>
    </row>
    <row r="28" spans="1:5" ht="31.5" x14ac:dyDescent="0.3">
      <c r="A28" s="1" t="s">
        <v>42</v>
      </c>
      <c r="B28" s="4" t="s">
        <v>43</v>
      </c>
      <c r="C28" s="115">
        <v>700000000</v>
      </c>
      <c r="D28" s="3" t="s">
        <v>31</v>
      </c>
      <c r="E28" s="83"/>
    </row>
    <row r="29" spans="1:5" ht="47.25" x14ac:dyDescent="0.3">
      <c r="A29" s="1" t="s">
        <v>44</v>
      </c>
      <c r="B29" s="4" t="s">
        <v>43</v>
      </c>
      <c r="C29" s="115">
        <v>63899438</v>
      </c>
      <c r="D29" s="3" t="s">
        <v>31</v>
      </c>
      <c r="E29" s="83"/>
    </row>
    <row r="30" spans="1:5" ht="31.5" x14ac:dyDescent="0.3">
      <c r="A30" s="1" t="s">
        <v>45</v>
      </c>
      <c r="B30" s="4" t="s">
        <v>43</v>
      </c>
      <c r="C30" s="115">
        <v>1490000000</v>
      </c>
      <c r="D30" s="3" t="s">
        <v>31</v>
      </c>
      <c r="E30" s="83"/>
    </row>
    <row r="31" spans="1:5" ht="31.5" x14ac:dyDescent="0.3">
      <c r="A31" s="1" t="s">
        <v>46</v>
      </c>
      <c r="B31" s="4" t="s">
        <v>43</v>
      </c>
      <c r="C31" s="115">
        <v>150000020</v>
      </c>
      <c r="D31" s="3" t="s">
        <v>16</v>
      </c>
      <c r="E31" s="83"/>
    </row>
    <row r="32" spans="1:5" ht="31.5" x14ac:dyDescent="0.3">
      <c r="A32" s="1" t="s">
        <v>47</v>
      </c>
      <c r="B32" s="4" t="s">
        <v>43</v>
      </c>
      <c r="C32" s="115">
        <v>896000000</v>
      </c>
      <c r="D32" s="3" t="s">
        <v>31</v>
      </c>
      <c r="E32" s="83"/>
    </row>
    <row r="33" spans="1:5" ht="31.5" x14ac:dyDescent="0.3">
      <c r="A33" s="1" t="s">
        <v>48</v>
      </c>
      <c r="B33" s="4" t="s">
        <v>43</v>
      </c>
      <c r="C33" s="115">
        <v>4949966756</v>
      </c>
      <c r="D33" s="3" t="s">
        <v>31</v>
      </c>
      <c r="E33" s="83"/>
    </row>
    <row r="34" spans="1:5" ht="31.5" x14ac:dyDescent="0.3">
      <c r="A34" s="1" t="s">
        <v>49</v>
      </c>
      <c r="B34" s="4" t="s">
        <v>43</v>
      </c>
      <c r="C34" s="115">
        <v>2686902000</v>
      </c>
      <c r="D34" s="3" t="s">
        <v>16</v>
      </c>
      <c r="E34" s="83"/>
    </row>
    <row r="35" spans="1:5" ht="31.5" x14ac:dyDescent="0.3">
      <c r="A35" s="1" t="s">
        <v>50</v>
      </c>
      <c r="B35" s="4" t="s">
        <v>43</v>
      </c>
      <c r="C35" s="115">
        <v>3640523076</v>
      </c>
      <c r="D35" s="3" t="s">
        <v>16</v>
      </c>
      <c r="E35" s="83"/>
    </row>
    <row r="36" spans="1:5" ht="31.5" x14ac:dyDescent="0.3">
      <c r="A36" s="1" t="s">
        <v>51</v>
      </c>
      <c r="B36" s="4" t="s">
        <v>43</v>
      </c>
      <c r="C36" s="115">
        <v>2500000000</v>
      </c>
      <c r="D36" s="3" t="s">
        <v>16</v>
      </c>
      <c r="E36" s="83"/>
    </row>
    <row r="37" spans="1:5" ht="31.5" x14ac:dyDescent="0.3">
      <c r="A37" s="1" t="s">
        <v>52</v>
      </c>
      <c r="B37" s="4" t="s">
        <v>43</v>
      </c>
      <c r="C37" s="115">
        <v>231417333</v>
      </c>
      <c r="D37" s="3" t="s">
        <v>16</v>
      </c>
      <c r="E37" s="83"/>
    </row>
    <row r="38" spans="1:5" ht="31.5" x14ac:dyDescent="0.3">
      <c r="A38" s="1" t="s">
        <v>53</v>
      </c>
      <c r="B38" s="4" t="s">
        <v>43</v>
      </c>
      <c r="C38" s="115">
        <v>1327093000</v>
      </c>
      <c r="D38" s="3" t="s">
        <v>16</v>
      </c>
      <c r="E38" s="83"/>
    </row>
    <row r="39" spans="1:5" ht="31.5" x14ac:dyDescent="0.3">
      <c r="A39" s="1" t="s">
        <v>54</v>
      </c>
      <c r="B39" s="4" t="s">
        <v>43</v>
      </c>
      <c r="C39" s="115">
        <v>4000000000</v>
      </c>
      <c r="D39" s="3" t="s">
        <v>16</v>
      </c>
      <c r="E39" s="83"/>
    </row>
    <row r="40" spans="1:5" ht="31.5" x14ac:dyDescent="0.3">
      <c r="A40" s="1" t="s">
        <v>55</v>
      </c>
      <c r="B40" s="4" t="s">
        <v>43</v>
      </c>
      <c r="C40" s="115">
        <v>1000000000</v>
      </c>
      <c r="D40" s="3" t="s">
        <v>16</v>
      </c>
      <c r="E40" s="83"/>
    </row>
    <row r="41" spans="1:5" ht="31.5" x14ac:dyDescent="0.3">
      <c r="A41" s="1" t="s">
        <v>56</v>
      </c>
      <c r="B41" s="4" t="s">
        <v>43</v>
      </c>
      <c r="C41" s="115">
        <v>780382835</v>
      </c>
      <c r="D41" s="3" t="s">
        <v>16</v>
      </c>
      <c r="E41" s="83"/>
    </row>
    <row r="42" spans="1:5" ht="78.75" x14ac:dyDescent="0.3">
      <c r="A42" s="1" t="s">
        <v>57</v>
      </c>
      <c r="B42" s="4" t="s">
        <v>43</v>
      </c>
      <c r="C42" s="115">
        <v>457960000</v>
      </c>
      <c r="D42" s="3" t="s">
        <v>16</v>
      </c>
      <c r="E42" s="83"/>
    </row>
    <row r="43" spans="1:5" ht="31.5" x14ac:dyDescent="0.3">
      <c r="A43" s="1" t="s">
        <v>58</v>
      </c>
      <c r="B43" s="4" t="s">
        <v>43</v>
      </c>
      <c r="C43" s="115">
        <v>171000000</v>
      </c>
      <c r="D43" s="3" t="s">
        <v>16</v>
      </c>
      <c r="E43" s="83"/>
    </row>
    <row r="44" spans="1:5" ht="63" x14ac:dyDescent="0.3">
      <c r="A44" s="1" t="s">
        <v>59</v>
      </c>
      <c r="B44" s="4" t="s">
        <v>43</v>
      </c>
      <c r="C44" s="115">
        <v>620257750</v>
      </c>
      <c r="D44" s="3" t="s">
        <v>31</v>
      </c>
      <c r="E44" s="83"/>
    </row>
    <row r="45" spans="1:5" ht="63" x14ac:dyDescent="0.3">
      <c r="A45" s="1" t="s">
        <v>60</v>
      </c>
      <c r="B45" s="4" t="s">
        <v>43</v>
      </c>
      <c r="C45" s="115">
        <v>541959060</v>
      </c>
      <c r="D45" s="3" t="s">
        <v>31</v>
      </c>
      <c r="E45" s="83"/>
    </row>
    <row r="46" spans="1:5" ht="63" x14ac:dyDescent="0.3">
      <c r="A46" s="1" t="s">
        <v>61</v>
      </c>
      <c r="B46" s="4" t="s">
        <v>43</v>
      </c>
      <c r="C46" s="115">
        <v>830642015</v>
      </c>
      <c r="D46" s="3" t="s">
        <v>31</v>
      </c>
      <c r="E46" s="83"/>
    </row>
    <row r="47" spans="1:5" ht="63" x14ac:dyDescent="0.3">
      <c r="A47" s="1" t="s">
        <v>62</v>
      </c>
      <c r="B47" s="4" t="s">
        <v>43</v>
      </c>
      <c r="C47" s="115">
        <v>602583751</v>
      </c>
      <c r="D47" s="3" t="s">
        <v>16</v>
      </c>
      <c r="E47" s="83"/>
    </row>
    <row r="48" spans="1:5" ht="47.25" x14ac:dyDescent="0.3">
      <c r="A48" s="1" t="s">
        <v>63</v>
      </c>
      <c r="B48" s="4" t="s">
        <v>64</v>
      </c>
      <c r="C48" s="115">
        <v>240000000</v>
      </c>
      <c r="D48" s="3" t="s">
        <v>31</v>
      </c>
      <c r="E48" s="83"/>
    </row>
    <row r="49" spans="1:5" ht="31.5" x14ac:dyDescent="0.3">
      <c r="A49" s="1" t="s">
        <v>65</v>
      </c>
      <c r="B49" s="4" t="s">
        <v>64</v>
      </c>
      <c r="C49" s="115">
        <v>1528135740</v>
      </c>
      <c r="D49" s="3" t="s">
        <v>31</v>
      </c>
      <c r="E49" s="83"/>
    </row>
    <row r="50" spans="1:5" ht="31.5" x14ac:dyDescent="0.3">
      <c r="A50" s="1" t="s">
        <v>66</v>
      </c>
      <c r="B50" s="4" t="s">
        <v>64</v>
      </c>
      <c r="C50" s="115">
        <v>1197140547</v>
      </c>
      <c r="D50" s="3" t="s">
        <v>31</v>
      </c>
      <c r="E50" s="83"/>
    </row>
    <row r="51" spans="1:5" ht="68.25" customHeight="1" x14ac:dyDescent="0.3">
      <c r="A51" s="5" t="s">
        <v>67</v>
      </c>
      <c r="B51" s="4" t="s">
        <v>64</v>
      </c>
      <c r="C51" s="115">
        <v>693848540</v>
      </c>
      <c r="D51" s="3" t="s">
        <v>31</v>
      </c>
      <c r="E51" s="83"/>
    </row>
    <row r="52" spans="1:5" ht="63" x14ac:dyDescent="0.3">
      <c r="A52" s="1" t="s">
        <v>68</v>
      </c>
      <c r="B52" s="4" t="s">
        <v>64</v>
      </c>
      <c r="C52" s="115">
        <v>687453000</v>
      </c>
      <c r="D52" s="3" t="s">
        <v>31</v>
      </c>
      <c r="E52" s="83"/>
    </row>
    <row r="53" spans="1:5" ht="63" x14ac:dyDescent="0.3">
      <c r="A53" s="5" t="s">
        <v>69</v>
      </c>
      <c r="B53" s="4" t="s">
        <v>64</v>
      </c>
      <c r="C53" s="115">
        <v>693264000</v>
      </c>
      <c r="D53" s="3" t="s">
        <v>31</v>
      </c>
      <c r="E53" s="83"/>
    </row>
    <row r="54" spans="1:5" ht="63" x14ac:dyDescent="0.3">
      <c r="A54" s="1" t="s">
        <v>70</v>
      </c>
      <c r="B54" s="4" t="s">
        <v>64</v>
      </c>
      <c r="C54" s="115">
        <v>1084851600</v>
      </c>
      <c r="D54" s="3" t="s">
        <v>31</v>
      </c>
      <c r="E54" s="83"/>
    </row>
    <row r="55" spans="1:5" ht="63" x14ac:dyDescent="0.3">
      <c r="A55" s="1" t="s">
        <v>71</v>
      </c>
      <c r="B55" s="4" t="s">
        <v>64</v>
      </c>
      <c r="C55" s="115">
        <v>646714000</v>
      </c>
      <c r="D55" s="3" t="s">
        <v>31</v>
      </c>
      <c r="E55" s="83"/>
    </row>
    <row r="56" spans="1:5" ht="63" x14ac:dyDescent="0.3">
      <c r="A56" s="1" t="s">
        <v>72</v>
      </c>
      <c r="B56" s="4" t="s">
        <v>64</v>
      </c>
      <c r="C56" s="115">
        <v>744506500</v>
      </c>
      <c r="D56" s="3" t="s">
        <v>31</v>
      </c>
      <c r="E56" s="83"/>
    </row>
    <row r="57" spans="1:5" ht="63" x14ac:dyDescent="0.3">
      <c r="A57" s="1" t="s">
        <v>73</v>
      </c>
      <c r="B57" s="4" t="s">
        <v>43</v>
      </c>
      <c r="C57" s="115">
        <v>793953720</v>
      </c>
      <c r="D57" s="3" t="s">
        <v>74</v>
      </c>
      <c r="E57" s="83"/>
    </row>
    <row r="58" spans="1:5" ht="63" x14ac:dyDescent="0.3">
      <c r="A58" s="1" t="s">
        <v>75</v>
      </c>
      <c r="B58" s="4" t="s">
        <v>43</v>
      </c>
      <c r="C58" s="115">
        <v>764220380</v>
      </c>
      <c r="D58" s="3" t="s">
        <v>74</v>
      </c>
      <c r="E58" s="83"/>
    </row>
    <row r="59" spans="1:5" ht="31.5" x14ac:dyDescent="0.3">
      <c r="A59" s="1" t="s">
        <v>76</v>
      </c>
      <c r="B59" s="4" t="s">
        <v>43</v>
      </c>
      <c r="C59" s="115">
        <v>435000000</v>
      </c>
      <c r="D59" s="3" t="s">
        <v>16</v>
      </c>
      <c r="E59" s="83"/>
    </row>
    <row r="60" spans="1:5" ht="31.5" x14ac:dyDescent="0.3">
      <c r="A60" s="1" t="s">
        <v>77</v>
      </c>
      <c r="B60" s="4" t="s">
        <v>43</v>
      </c>
      <c r="C60" s="115">
        <v>6000000000</v>
      </c>
      <c r="D60" s="3" t="s">
        <v>16</v>
      </c>
      <c r="E60" s="83"/>
    </row>
    <row r="61" spans="1:5" ht="31.5" x14ac:dyDescent="0.3">
      <c r="A61" s="1" t="s">
        <v>78</v>
      </c>
      <c r="B61" s="4" t="s">
        <v>43</v>
      </c>
      <c r="C61" s="115">
        <v>320696777</v>
      </c>
      <c r="D61" s="3" t="s">
        <v>16</v>
      </c>
      <c r="E61" s="83"/>
    </row>
    <row r="62" spans="1:5" ht="31.5" x14ac:dyDescent="0.3">
      <c r="A62" s="1" t="s">
        <v>79</v>
      </c>
      <c r="B62" s="4" t="s">
        <v>43</v>
      </c>
      <c r="C62" s="115">
        <v>3165728097</v>
      </c>
      <c r="D62" s="3" t="s">
        <v>16</v>
      </c>
      <c r="E62" s="83"/>
    </row>
    <row r="63" spans="1:5" ht="31.5" x14ac:dyDescent="0.3">
      <c r="A63" s="1" t="s">
        <v>80</v>
      </c>
      <c r="B63" s="4" t="s">
        <v>43</v>
      </c>
      <c r="C63" s="115">
        <v>1940220113</v>
      </c>
      <c r="D63" s="3" t="s">
        <v>16</v>
      </c>
      <c r="E63" s="83"/>
    </row>
    <row r="64" spans="1:5" ht="63" x14ac:dyDescent="0.3">
      <c r="A64" s="1" t="s">
        <v>81</v>
      </c>
      <c r="B64" s="4" t="s">
        <v>43</v>
      </c>
      <c r="C64" s="115">
        <v>613464833</v>
      </c>
      <c r="D64" s="3" t="s">
        <v>16</v>
      </c>
      <c r="E64" s="83"/>
    </row>
    <row r="65" spans="1:5" ht="63" x14ac:dyDescent="0.3">
      <c r="A65" s="1" t="s">
        <v>82</v>
      </c>
      <c r="B65" s="4" t="s">
        <v>43</v>
      </c>
      <c r="C65" s="115">
        <v>748689355</v>
      </c>
      <c r="D65" s="3" t="s">
        <v>16</v>
      </c>
      <c r="E65" s="83"/>
    </row>
    <row r="66" spans="1:5" ht="47.25" x14ac:dyDescent="0.3">
      <c r="A66" s="1" t="s">
        <v>83</v>
      </c>
      <c r="B66" s="4" t="s">
        <v>84</v>
      </c>
      <c r="C66" s="115">
        <v>1250000000</v>
      </c>
      <c r="D66" s="3" t="s">
        <v>85</v>
      </c>
      <c r="E66" s="83"/>
    </row>
    <row r="67" spans="1:5" ht="47.25" x14ac:dyDescent="0.3">
      <c r="A67" s="1" t="s">
        <v>86</v>
      </c>
      <c r="B67" s="4" t="s">
        <v>84</v>
      </c>
      <c r="C67" s="115">
        <v>2000000000</v>
      </c>
      <c r="D67" s="3" t="s">
        <v>85</v>
      </c>
      <c r="E67" s="83"/>
    </row>
    <row r="68" spans="1:5" ht="47.25" x14ac:dyDescent="0.3">
      <c r="A68" s="1" t="s">
        <v>87</v>
      </c>
      <c r="B68" s="4" t="s">
        <v>84</v>
      </c>
      <c r="C68" s="115">
        <v>870000000</v>
      </c>
      <c r="D68" s="3" t="s">
        <v>16</v>
      </c>
      <c r="E68" s="83"/>
    </row>
    <row r="69" spans="1:5" ht="31.5" x14ac:dyDescent="0.3">
      <c r="A69" s="1" t="s">
        <v>88</v>
      </c>
      <c r="B69" s="4" t="s">
        <v>84</v>
      </c>
      <c r="C69" s="115">
        <v>50000000</v>
      </c>
      <c r="D69" s="3" t="s">
        <v>16</v>
      </c>
      <c r="E69" s="83"/>
    </row>
    <row r="70" spans="1:5" ht="47.25" x14ac:dyDescent="0.3">
      <c r="A70" s="1" t="s">
        <v>89</v>
      </c>
      <c r="B70" s="4" t="s">
        <v>90</v>
      </c>
      <c r="C70" s="115">
        <v>83358193</v>
      </c>
      <c r="D70" s="3" t="s">
        <v>31</v>
      </c>
      <c r="E70" s="83"/>
    </row>
    <row r="71" spans="1:5" ht="31.5" x14ac:dyDescent="0.3">
      <c r="A71" s="1" t="s">
        <v>91</v>
      </c>
      <c r="B71" s="4" t="s">
        <v>90</v>
      </c>
      <c r="C71" s="115">
        <v>3450000000</v>
      </c>
      <c r="D71" s="3" t="s">
        <v>31</v>
      </c>
      <c r="E71" s="83"/>
    </row>
    <row r="72" spans="1:5" ht="31.5" x14ac:dyDescent="0.3">
      <c r="A72" s="1" t="s">
        <v>91</v>
      </c>
      <c r="B72" s="4" t="s">
        <v>90</v>
      </c>
      <c r="C72" s="115">
        <v>1200000000</v>
      </c>
      <c r="D72" s="3" t="s">
        <v>93</v>
      </c>
      <c r="E72" s="83"/>
    </row>
    <row r="73" spans="1:5" ht="31.5" x14ac:dyDescent="0.3">
      <c r="A73" s="1" t="s">
        <v>91</v>
      </c>
      <c r="B73" s="4" t="s">
        <v>90</v>
      </c>
      <c r="C73" s="115">
        <v>600000000</v>
      </c>
      <c r="D73" s="3" t="s">
        <v>16</v>
      </c>
      <c r="E73" s="83"/>
    </row>
    <row r="74" spans="1:5" ht="31.5" x14ac:dyDescent="0.3">
      <c r="A74" s="1" t="s">
        <v>92</v>
      </c>
      <c r="B74" s="4" t="s">
        <v>15</v>
      </c>
      <c r="C74" s="115">
        <v>918000000</v>
      </c>
      <c r="D74" s="3" t="s">
        <v>94</v>
      </c>
      <c r="E74" s="83"/>
    </row>
    <row r="75" spans="1:5" ht="31.5" x14ac:dyDescent="0.3">
      <c r="A75" s="1" t="s">
        <v>92</v>
      </c>
      <c r="B75" s="4" t="s">
        <v>15</v>
      </c>
      <c r="C75" s="115">
        <v>1278267250</v>
      </c>
      <c r="D75" s="3" t="s">
        <v>16</v>
      </c>
      <c r="E75" s="83"/>
    </row>
    <row r="76" spans="1:5" ht="31.5" x14ac:dyDescent="0.3">
      <c r="A76" s="1" t="s">
        <v>92</v>
      </c>
      <c r="B76" s="4" t="s">
        <v>43</v>
      </c>
      <c r="C76" s="115">
        <v>2238493829</v>
      </c>
      <c r="D76" s="3" t="s">
        <v>95</v>
      </c>
      <c r="E76" s="83"/>
    </row>
    <row r="77" spans="1:5" ht="31.5" x14ac:dyDescent="0.3">
      <c r="A77" s="1" t="s">
        <v>92</v>
      </c>
      <c r="B77" s="4" t="s">
        <v>43</v>
      </c>
      <c r="C77" s="115">
        <f>1782000000</f>
        <v>1782000000</v>
      </c>
      <c r="D77" s="3" t="s">
        <v>94</v>
      </c>
      <c r="E77" s="83"/>
    </row>
    <row r="79" spans="1:5" ht="18" customHeight="1" x14ac:dyDescent="0.3">
      <c r="A79" s="133" t="s">
        <v>4</v>
      </c>
      <c r="B79" s="133"/>
      <c r="C79" s="66">
        <f>SUM(C4:C78)</f>
        <v>75772725122</v>
      </c>
    </row>
    <row r="83" spans="3:3" x14ac:dyDescent="0.3">
      <c r="C83" s="102"/>
    </row>
  </sheetData>
  <mergeCells count="2">
    <mergeCell ref="A1:D2"/>
    <mergeCell ref="A79:B79"/>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G14" sqref="G14"/>
    </sheetView>
  </sheetViews>
  <sheetFormatPr baseColWidth="10" defaultRowHeight="15" x14ac:dyDescent="0.25"/>
  <cols>
    <col min="1" max="1" width="18.140625" customWidth="1"/>
    <col min="2" max="3" width="17" bestFit="1" customWidth="1"/>
  </cols>
  <sheetData>
    <row r="1" spans="1:3" ht="42.75" customHeight="1" x14ac:dyDescent="0.25">
      <c r="A1" s="116" t="s">
        <v>778</v>
      </c>
      <c r="B1" s="117"/>
      <c r="C1" s="117"/>
    </row>
    <row r="2" spans="1:3" ht="16.5" x14ac:dyDescent="0.3">
      <c r="A2" s="62" t="s">
        <v>779</v>
      </c>
      <c r="B2" s="62" t="s">
        <v>2</v>
      </c>
      <c r="C2" s="62" t="s">
        <v>3</v>
      </c>
    </row>
    <row r="3" spans="1:3" ht="16.5" x14ac:dyDescent="0.3">
      <c r="A3" s="105">
        <v>2014</v>
      </c>
      <c r="B3" s="104">
        <v>0</v>
      </c>
      <c r="C3" s="104">
        <v>0</v>
      </c>
    </row>
    <row r="4" spans="1:3" ht="16.5" x14ac:dyDescent="0.3">
      <c r="A4" s="105">
        <v>2015</v>
      </c>
      <c r="B4" s="64">
        <v>66460000000</v>
      </c>
      <c r="C4" s="64">
        <v>66460000000</v>
      </c>
    </row>
    <row r="5" spans="1:3" ht="16.5" x14ac:dyDescent="0.3">
      <c r="A5" s="105">
        <v>2016</v>
      </c>
      <c r="B5" s="64">
        <v>15732653523</v>
      </c>
      <c r="C5" s="64">
        <v>15732653523</v>
      </c>
    </row>
    <row r="6" spans="1:3" ht="16.5" x14ac:dyDescent="0.3">
      <c r="A6" s="105">
        <v>2017</v>
      </c>
      <c r="B6" s="64">
        <v>12561103277</v>
      </c>
      <c r="C6" s="64">
        <v>12561103274</v>
      </c>
    </row>
    <row r="7" spans="1:3" ht="16.5" x14ac:dyDescent="0.3">
      <c r="A7" s="105">
        <v>2018</v>
      </c>
      <c r="B7" s="64">
        <v>1208617814</v>
      </c>
      <c r="C7" s="64">
        <v>934261217</v>
      </c>
    </row>
    <row r="8" spans="1:3" ht="16.5" x14ac:dyDescent="0.25">
      <c r="A8" s="98" t="s">
        <v>4</v>
      </c>
      <c r="B8" s="66">
        <f>SUM(B3:B7)</f>
        <v>95962374614</v>
      </c>
      <c r="C8" s="66">
        <f>SUM(C3:C7)</f>
        <v>95688018014</v>
      </c>
    </row>
    <row r="11" spans="1:3" x14ac:dyDescent="0.25">
      <c r="C11" s="106"/>
    </row>
  </sheetData>
  <mergeCells count="1">
    <mergeCell ref="A1:C1"/>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31" workbookViewId="0">
      <selection activeCell="E38" sqref="E38"/>
    </sheetView>
  </sheetViews>
  <sheetFormatPr baseColWidth="10" defaultRowHeight="15" x14ac:dyDescent="0.25"/>
  <cols>
    <col min="1" max="1" width="11.42578125" style="110"/>
    <col min="2" max="2" width="44.42578125" customWidth="1"/>
    <col min="3" max="3" width="41.140625" customWidth="1"/>
    <col min="4" max="4" width="18" bestFit="1" customWidth="1"/>
    <col min="5" max="5" width="16.140625" customWidth="1"/>
    <col min="7" max="7" width="15.140625" bestFit="1" customWidth="1"/>
  </cols>
  <sheetData>
    <row r="1" spans="1:5" ht="16.5" thickBot="1" x14ac:dyDescent="0.3">
      <c r="A1" s="107" t="s">
        <v>779</v>
      </c>
      <c r="B1" s="48" t="s">
        <v>12</v>
      </c>
      <c r="C1" s="49" t="s">
        <v>13</v>
      </c>
      <c r="D1" s="54" t="s">
        <v>470</v>
      </c>
      <c r="E1" s="49" t="s">
        <v>5</v>
      </c>
    </row>
    <row r="2" spans="1:5" ht="31.5" x14ac:dyDescent="0.25">
      <c r="A2" s="108">
        <v>2015</v>
      </c>
      <c r="B2" s="18" t="s">
        <v>638</v>
      </c>
      <c r="C2" s="17" t="s">
        <v>90</v>
      </c>
      <c r="D2" s="56">
        <v>1126186279</v>
      </c>
      <c r="E2" s="17" t="s">
        <v>295</v>
      </c>
    </row>
    <row r="3" spans="1:5" ht="31.5" x14ac:dyDescent="0.25">
      <c r="A3" s="108">
        <v>2015</v>
      </c>
      <c r="B3" s="18" t="s">
        <v>637</v>
      </c>
      <c r="C3" s="17" t="s">
        <v>90</v>
      </c>
      <c r="D3" s="56">
        <v>983902046</v>
      </c>
      <c r="E3" s="17" t="s">
        <v>295</v>
      </c>
    </row>
    <row r="4" spans="1:5" ht="47.25" x14ac:dyDescent="0.25">
      <c r="A4" s="108">
        <v>2015</v>
      </c>
      <c r="B4" s="18" t="s">
        <v>636</v>
      </c>
      <c r="C4" s="17" t="s">
        <v>90</v>
      </c>
      <c r="D4" s="56">
        <v>2834307669</v>
      </c>
      <c r="E4" s="17" t="s">
        <v>295</v>
      </c>
    </row>
    <row r="5" spans="1:5" ht="63" x14ac:dyDescent="0.25">
      <c r="A5" s="108">
        <v>2015</v>
      </c>
      <c r="B5" s="18" t="s">
        <v>635</v>
      </c>
      <c r="C5" s="17" t="s">
        <v>90</v>
      </c>
      <c r="D5" s="56">
        <v>2882613434</v>
      </c>
      <c r="E5" s="17" t="s">
        <v>295</v>
      </c>
    </row>
    <row r="6" spans="1:5" ht="31.5" x14ac:dyDescent="0.25">
      <c r="A6" s="108">
        <v>2015</v>
      </c>
      <c r="B6" s="18" t="s">
        <v>634</v>
      </c>
      <c r="C6" s="17" t="s">
        <v>90</v>
      </c>
      <c r="D6" s="56">
        <v>1351526545</v>
      </c>
      <c r="E6" s="17" t="s">
        <v>295</v>
      </c>
    </row>
    <row r="7" spans="1:5" ht="31.5" x14ac:dyDescent="0.25">
      <c r="A7" s="108">
        <v>2015</v>
      </c>
      <c r="B7" s="18" t="s">
        <v>633</v>
      </c>
      <c r="C7" s="17" t="s">
        <v>90</v>
      </c>
      <c r="D7" s="56">
        <v>4568250598</v>
      </c>
      <c r="E7" s="17" t="s">
        <v>295</v>
      </c>
    </row>
    <row r="8" spans="1:5" ht="31.5" x14ac:dyDescent="0.25">
      <c r="A8" s="108">
        <v>2015</v>
      </c>
      <c r="B8" s="18" t="s">
        <v>626</v>
      </c>
      <c r="C8" s="17" t="s">
        <v>90</v>
      </c>
      <c r="D8" s="56">
        <v>5941492809</v>
      </c>
      <c r="E8" s="17" t="s">
        <v>295</v>
      </c>
    </row>
    <row r="9" spans="1:5" ht="31.5" x14ac:dyDescent="0.25">
      <c r="A9" s="108">
        <v>2015</v>
      </c>
      <c r="B9" s="18" t="s">
        <v>621</v>
      </c>
      <c r="C9" s="17" t="s">
        <v>90</v>
      </c>
      <c r="D9" s="56">
        <v>759245650</v>
      </c>
      <c r="E9" s="17" t="s">
        <v>295</v>
      </c>
    </row>
    <row r="10" spans="1:5" ht="47.25" x14ac:dyDescent="0.25">
      <c r="A10" s="108">
        <v>2015</v>
      </c>
      <c r="B10" s="18" t="s">
        <v>622</v>
      </c>
      <c r="C10" s="17" t="s">
        <v>90</v>
      </c>
      <c r="D10" s="56">
        <v>5091841479</v>
      </c>
      <c r="E10" s="17" t="s">
        <v>295</v>
      </c>
    </row>
    <row r="11" spans="1:5" ht="31.5" x14ac:dyDescent="0.25">
      <c r="A11" s="108">
        <v>2015</v>
      </c>
      <c r="B11" s="18" t="s">
        <v>625</v>
      </c>
      <c r="C11" s="17" t="s">
        <v>90</v>
      </c>
      <c r="D11" s="56">
        <v>10000000000</v>
      </c>
      <c r="E11" s="17" t="s">
        <v>295</v>
      </c>
    </row>
    <row r="12" spans="1:5" ht="31.5" x14ac:dyDescent="0.25">
      <c r="A12" s="108">
        <v>2015</v>
      </c>
      <c r="B12" s="18" t="s">
        <v>624</v>
      </c>
      <c r="C12" s="17" t="s">
        <v>90</v>
      </c>
      <c r="D12" s="56">
        <v>600000000</v>
      </c>
      <c r="E12" s="17" t="s">
        <v>295</v>
      </c>
    </row>
    <row r="13" spans="1:5" ht="47.25" x14ac:dyDescent="0.25">
      <c r="A13" s="108">
        <v>2015</v>
      </c>
      <c r="B13" s="18" t="s">
        <v>623</v>
      </c>
      <c r="C13" s="17" t="s">
        <v>90</v>
      </c>
      <c r="D13" s="56">
        <v>4000000000</v>
      </c>
      <c r="E13" s="17" t="s">
        <v>295</v>
      </c>
    </row>
    <row r="14" spans="1:5" ht="31.5" x14ac:dyDescent="0.25">
      <c r="A14" s="108">
        <v>2015</v>
      </c>
      <c r="B14" s="18" t="s">
        <v>620</v>
      </c>
      <c r="C14" s="17" t="s">
        <v>620</v>
      </c>
      <c r="D14" s="56">
        <v>6460000000</v>
      </c>
      <c r="E14" s="17" t="s">
        <v>295</v>
      </c>
    </row>
    <row r="15" spans="1:5" ht="31.5" x14ac:dyDescent="0.25">
      <c r="A15" s="108">
        <v>2015</v>
      </c>
      <c r="B15" s="18" t="s">
        <v>627</v>
      </c>
      <c r="C15" s="17" t="s">
        <v>90</v>
      </c>
      <c r="D15" s="56">
        <v>6490678065</v>
      </c>
      <c r="E15" s="17" t="s">
        <v>295</v>
      </c>
    </row>
    <row r="16" spans="1:5" ht="31.5" x14ac:dyDescent="0.25">
      <c r="A16" s="108">
        <v>2015</v>
      </c>
      <c r="B16" s="18" t="s">
        <v>628</v>
      </c>
      <c r="C16" s="17" t="s">
        <v>90</v>
      </c>
      <c r="D16" s="56">
        <v>975000000</v>
      </c>
      <c r="E16" s="17" t="s">
        <v>295</v>
      </c>
    </row>
    <row r="17" spans="1:7" ht="31.5" x14ac:dyDescent="0.25">
      <c r="A17" s="108">
        <v>2015</v>
      </c>
      <c r="B17" s="18" t="s">
        <v>629</v>
      </c>
      <c r="C17" s="17" t="s">
        <v>90</v>
      </c>
      <c r="D17" s="56">
        <v>2000000000</v>
      </c>
      <c r="E17" s="17" t="s">
        <v>295</v>
      </c>
    </row>
    <row r="18" spans="1:7" ht="31.5" x14ac:dyDescent="0.25">
      <c r="A18" s="108">
        <v>2015</v>
      </c>
      <c r="B18" s="18" t="s">
        <v>630</v>
      </c>
      <c r="C18" s="17" t="s">
        <v>90</v>
      </c>
      <c r="D18" s="56">
        <v>438008930</v>
      </c>
      <c r="E18" s="17" t="s">
        <v>295</v>
      </c>
    </row>
    <row r="19" spans="1:7" ht="31.5" x14ac:dyDescent="0.25">
      <c r="A19" s="108">
        <v>2015</v>
      </c>
      <c r="B19" s="18" t="s">
        <v>631</v>
      </c>
      <c r="C19" s="17" t="s">
        <v>90</v>
      </c>
      <c r="D19" s="56">
        <v>1500000000</v>
      </c>
      <c r="E19" s="17" t="s">
        <v>295</v>
      </c>
    </row>
    <row r="20" spans="1:7" ht="31.5" x14ac:dyDescent="0.25">
      <c r="A20" s="108">
        <v>2015</v>
      </c>
      <c r="B20" s="18" t="s">
        <v>632</v>
      </c>
      <c r="C20" s="17" t="s">
        <v>90</v>
      </c>
      <c r="D20" s="56">
        <v>7000000000</v>
      </c>
      <c r="E20" s="17" t="s">
        <v>295</v>
      </c>
    </row>
    <row r="21" spans="1:7" ht="47.25" x14ac:dyDescent="0.25">
      <c r="A21" s="109">
        <v>2016</v>
      </c>
      <c r="B21" s="16" t="s">
        <v>468</v>
      </c>
      <c r="C21" s="40" t="s">
        <v>468</v>
      </c>
      <c r="D21" s="38">
        <v>8265000000</v>
      </c>
      <c r="E21" s="39" t="s">
        <v>295</v>
      </c>
    </row>
    <row r="22" spans="1:7" ht="47.25" x14ac:dyDescent="0.25">
      <c r="A22" s="109">
        <v>2016</v>
      </c>
      <c r="B22" s="16" t="s">
        <v>453</v>
      </c>
      <c r="C22" s="20" t="s">
        <v>90</v>
      </c>
      <c r="D22" s="38">
        <v>5905308343</v>
      </c>
      <c r="E22" s="39" t="s">
        <v>295</v>
      </c>
    </row>
    <row r="23" spans="1:7" ht="31.5" x14ac:dyDescent="0.25">
      <c r="A23" s="109">
        <v>2016</v>
      </c>
      <c r="B23" s="18" t="s">
        <v>454</v>
      </c>
      <c r="C23" s="20" t="s">
        <v>90</v>
      </c>
      <c r="D23" s="38">
        <v>1252058487</v>
      </c>
      <c r="E23" s="39" t="s">
        <v>295</v>
      </c>
    </row>
    <row r="24" spans="1:7" ht="78.75" x14ac:dyDescent="0.25">
      <c r="A24" s="108">
        <v>2017</v>
      </c>
      <c r="B24" s="46" t="s">
        <v>294</v>
      </c>
      <c r="C24" s="6" t="s">
        <v>90</v>
      </c>
      <c r="D24" s="11">
        <v>239786690</v>
      </c>
      <c r="E24" s="7" t="s">
        <v>295</v>
      </c>
      <c r="G24" s="111"/>
    </row>
    <row r="25" spans="1:7" ht="31.5" x14ac:dyDescent="0.25">
      <c r="A25" s="108">
        <v>2017</v>
      </c>
      <c r="B25" s="46" t="s">
        <v>296</v>
      </c>
      <c r="C25" s="6" t="s">
        <v>90</v>
      </c>
      <c r="D25" s="11">
        <v>163962000</v>
      </c>
      <c r="E25" s="7" t="s">
        <v>295</v>
      </c>
    </row>
    <row r="26" spans="1:7" ht="31.5" x14ac:dyDescent="0.25">
      <c r="A26" s="108">
        <v>2017</v>
      </c>
      <c r="B26" s="46" t="s">
        <v>297</v>
      </c>
      <c r="C26" s="6" t="s">
        <v>90</v>
      </c>
      <c r="D26" s="11">
        <v>556813654</v>
      </c>
      <c r="E26" s="7" t="s">
        <v>295</v>
      </c>
    </row>
    <row r="27" spans="1:7" ht="31.5" x14ac:dyDescent="0.25">
      <c r="A27" s="108">
        <v>2017</v>
      </c>
      <c r="B27" s="46" t="s">
        <v>298</v>
      </c>
      <c r="C27" s="6" t="s">
        <v>90</v>
      </c>
      <c r="D27" s="11">
        <v>87366492</v>
      </c>
      <c r="E27" s="7" t="s">
        <v>295</v>
      </c>
    </row>
    <row r="28" spans="1:7" ht="47.25" x14ac:dyDescent="0.25">
      <c r="A28" s="108">
        <v>2017</v>
      </c>
      <c r="B28" s="46" t="s">
        <v>299</v>
      </c>
      <c r="C28" s="6" t="s">
        <v>90</v>
      </c>
      <c r="D28" s="11">
        <v>132410000</v>
      </c>
      <c r="E28" s="7" t="s">
        <v>295</v>
      </c>
    </row>
    <row r="29" spans="1:7" ht="31.5" x14ac:dyDescent="0.25">
      <c r="A29" s="108">
        <v>2017</v>
      </c>
      <c r="B29" s="46" t="s">
        <v>300</v>
      </c>
      <c r="C29" s="6" t="s">
        <v>90</v>
      </c>
      <c r="D29" s="11">
        <v>1497477163</v>
      </c>
      <c r="E29" s="7" t="s">
        <v>295</v>
      </c>
    </row>
    <row r="30" spans="1:7" ht="31.5" x14ac:dyDescent="0.25">
      <c r="A30" s="108">
        <v>2017</v>
      </c>
      <c r="B30" s="46" t="s">
        <v>287</v>
      </c>
      <c r="C30" s="6" t="s">
        <v>90</v>
      </c>
      <c r="D30" s="11">
        <v>4633075452</v>
      </c>
      <c r="E30" s="7" t="s">
        <v>295</v>
      </c>
    </row>
    <row r="31" spans="1:7" ht="15.75" x14ac:dyDescent="0.25">
      <c r="A31" s="108">
        <v>2017</v>
      </c>
      <c r="B31" s="46" t="s">
        <v>301</v>
      </c>
      <c r="C31" s="13" t="s">
        <v>301</v>
      </c>
      <c r="D31" s="11">
        <v>4506910905</v>
      </c>
      <c r="E31" s="7" t="s">
        <v>295</v>
      </c>
    </row>
    <row r="33" spans="1:4" ht="16.5" x14ac:dyDescent="0.25">
      <c r="A33" s="127" t="s">
        <v>4</v>
      </c>
      <c r="B33" s="119"/>
      <c r="C33" s="120"/>
      <c r="D33" s="66">
        <f>SUM(D2:D31)</f>
        <v>92243222690</v>
      </c>
    </row>
  </sheetData>
  <mergeCells count="1">
    <mergeCell ref="A33:C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802150-5080-40EF-BA27-A64BD9959B66}"/>
</file>

<file path=customXml/itemProps2.xml><?xml version="1.0" encoding="utf-8"?>
<ds:datastoreItem xmlns:ds="http://schemas.openxmlformats.org/officeDocument/2006/customXml" ds:itemID="{19589085-65EB-42C4-A9A3-D36A749454C1}"/>
</file>

<file path=customXml/itemProps3.xml><?xml version="1.0" encoding="utf-8"?>
<ds:datastoreItem xmlns:ds="http://schemas.openxmlformats.org/officeDocument/2006/customXml" ds:itemID="{30FCCFED-9AE2-4F21-A008-4567EB2A32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Ingresos FONTUR 2014-2018</vt:lpstr>
      <vt:lpstr>2014</vt:lpstr>
      <vt:lpstr>2015</vt:lpstr>
      <vt:lpstr>2016</vt:lpstr>
      <vt:lpstr>2017</vt:lpstr>
      <vt:lpstr>2018</vt:lpstr>
      <vt:lpstr>Recursos CNT</vt:lpstr>
      <vt:lpstr>Proyectos CNT</vt:lpstr>
      <vt:lpstr>'2016'!_GoBack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2018-10-27T17:47:21Z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ies>
</file>